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30" activeTab="0"/>
  </bookViews>
  <sheets>
    <sheet name="CONTRATOS 2019" sheetId="1" r:id="rId1"/>
    <sheet name="Hoja2" sheetId="2" r:id="rId2"/>
    <sheet name="Hoja1" sheetId="3" r:id="rId3"/>
  </sheets>
  <definedNames>
    <definedName name="_xlnm._FilterDatabase" localSheetId="0" hidden="1">'CONTRATOS 2019'!$A$2:$BQ$81</definedName>
  </definedNames>
  <calcPr fullCalcOnLoad="1" fullPrecision="0"/>
</workbook>
</file>

<file path=xl/comments1.xml><?xml version="1.0" encoding="utf-8"?>
<comments xmlns="http://schemas.openxmlformats.org/spreadsheetml/2006/main">
  <authors>
    <author>Luis Gabriel Torres Granados</author>
  </authors>
  <commentList>
    <comment ref="BE21" authorId="0">
      <text>
        <r>
          <rPr>
            <b/>
            <sz val="9"/>
            <rFont val="Tahoma"/>
            <family val="2"/>
          </rPr>
          <t>Luis Gabriel Torres Granados:</t>
        </r>
        <r>
          <rPr>
            <sz val="9"/>
            <rFont val="Tahoma"/>
            <family val="2"/>
          </rPr>
          <t xml:space="preserve">
CAMBIA FECHA 14/12/2019 POR SUSPENSIÓN DE 100</t>
        </r>
      </text>
    </comment>
    <comment ref="BE59" authorId="0">
      <text>
        <r>
          <rPr>
            <b/>
            <sz val="9"/>
            <rFont val="Tahoma"/>
            <family val="2"/>
          </rPr>
          <t>Luis Gabriel Torres Granados:</t>
        </r>
        <r>
          <rPr>
            <sz val="9"/>
            <rFont val="Tahoma"/>
            <family val="2"/>
          </rPr>
          <t xml:space="preserve">
FECHA INICIAL DE TERMINACIÓN 6/12/2019, CAMBIA POR TERMINACION ANTIICPADA</t>
        </r>
      </text>
    </comment>
    <comment ref="BE45" authorId="0">
      <text>
        <r>
          <rPr>
            <b/>
            <sz val="9"/>
            <rFont val="Tahoma"/>
            <family val="0"/>
          </rPr>
          <t>Luis Gabriel Torres Granados:</t>
        </r>
        <r>
          <rPr>
            <sz val="9"/>
            <rFont val="Tahoma"/>
            <family val="0"/>
          </rPr>
          <t xml:space="preserve">
CAMBIO FECHA TERMINACIÓN INICIAL 18/12/2019, POS SUSPENSION DEL CONTRATO 5 DIAS</t>
        </r>
      </text>
    </comment>
  </commentList>
</comments>
</file>

<file path=xl/sharedStrings.xml><?xml version="1.0" encoding="utf-8"?>
<sst xmlns="http://schemas.openxmlformats.org/spreadsheetml/2006/main" count="4237" uniqueCount="896">
  <si>
    <t>Fecha de Publicación SECOP</t>
  </si>
  <si>
    <t>FECHA ACTA DE INICIO CONTRATO</t>
  </si>
  <si>
    <t>NOMBRE INTERVENTOR</t>
  </si>
  <si>
    <t>ID INTERVENTOR</t>
  </si>
  <si>
    <t>Dirección domicilio contratista</t>
  </si>
  <si>
    <t>TIPO DE GASTO</t>
  </si>
  <si>
    <t>FECHA CESIÓN</t>
  </si>
  <si>
    <t>CESIONARIO</t>
  </si>
  <si>
    <t>IDENTIFICACIÓN</t>
  </si>
  <si>
    <t>DIRECCIÓN DOMICILIO CESIONARIO</t>
  </si>
  <si>
    <t>FECHA PUBLICACIÓN SECOP</t>
  </si>
  <si>
    <t>N.A</t>
  </si>
  <si>
    <t>FECHA TERMINACIÓN CONTRATO</t>
  </si>
  <si>
    <t xml:space="preserve">31 31-Servicios Profesionales </t>
  </si>
  <si>
    <t>5 5. Contratación directa</t>
  </si>
  <si>
    <t>Fecha de  Nacimiento</t>
  </si>
  <si>
    <t xml:space="preserve"> Fecha Disponibilidad Presupuestal</t>
  </si>
  <si>
    <t>No.          Registro Presupuestal</t>
  </si>
  <si>
    <t>Fecha      Registro Presupuestal</t>
  </si>
  <si>
    <t>Fecha de Nacimiento</t>
  </si>
  <si>
    <t>Registro en el RUP</t>
  </si>
  <si>
    <t xml:space="preserve"> No.  Consecutivo Contrato</t>
  </si>
  <si>
    <t>Fecha de Suscripción</t>
  </si>
  <si>
    <t xml:space="preserve"> Tipo de Contrato</t>
  </si>
  <si>
    <t>Número de constancia SECOP</t>
  </si>
  <si>
    <t>Modalidad de Selección</t>
  </si>
  <si>
    <t>Valor de Contrato</t>
  </si>
  <si>
    <t>Nombre Contratista</t>
  </si>
  <si>
    <t xml:space="preserve"> Identificación Contratista</t>
  </si>
  <si>
    <t>Registro                         RUP</t>
  </si>
  <si>
    <t>Objeto del Contrato</t>
  </si>
  <si>
    <t>No.  Contrato  en SECOP</t>
  </si>
  <si>
    <t>Origen Recursos - Rubro Presupuestal</t>
  </si>
  <si>
    <t>Uniddad Plazo de Eejecución</t>
  </si>
  <si>
    <t>Plazo de Ejeución</t>
  </si>
  <si>
    <t>Digito de Verificación</t>
  </si>
  <si>
    <t>DIGITO DE VERIFICACIÓN</t>
  </si>
  <si>
    <t>1 1. Días</t>
  </si>
  <si>
    <t>A</t>
  </si>
  <si>
    <t>3 3. Orden</t>
  </si>
  <si>
    <t>Numero de Registro RUP</t>
  </si>
  <si>
    <t>DIEGO EMILIO OJEDA MONCAYO</t>
  </si>
  <si>
    <t>No. Certificado de Disponibilidad Presupuestal</t>
  </si>
  <si>
    <t>1 1. Inversión</t>
  </si>
  <si>
    <t>Dependencia</t>
  </si>
  <si>
    <t>OFICINA DE TECNOLOGÍAS DE LA INFORMACIÓN Y LAS COMUNICACIONES</t>
  </si>
  <si>
    <t>País de Nacimiento</t>
  </si>
  <si>
    <t>Departamento</t>
  </si>
  <si>
    <t>Ciudad</t>
  </si>
  <si>
    <t>Telefono Institucional</t>
  </si>
  <si>
    <t>Experiencia</t>
  </si>
  <si>
    <t>COLOMBIA</t>
  </si>
  <si>
    <t>BOGOTÁ</t>
  </si>
  <si>
    <t>Formación Acdemica</t>
  </si>
  <si>
    <t>Correo electrónico</t>
  </si>
  <si>
    <t>Valor del contrato  + Adiciones</t>
  </si>
  <si>
    <t>No. Registro Presupuestal Adicion</t>
  </si>
  <si>
    <t>Fecha      Registro Presupuestal Adicion</t>
  </si>
  <si>
    <t>FECHA ADICION</t>
  </si>
  <si>
    <t xml:space="preserve"> Valor Adicione</t>
  </si>
  <si>
    <t>Prorrogas</t>
  </si>
  <si>
    <t>fechas Prorrogas</t>
  </si>
  <si>
    <t>ESAL</t>
  </si>
  <si>
    <t>PLAZO INICIAL + PRORROGAS</t>
  </si>
  <si>
    <t>No. Certificado de Disponibilidad Presupuestal Adicion</t>
  </si>
  <si>
    <t>Fecha Certificado de Disponibilidad Presupuestal Adición</t>
  </si>
  <si>
    <t>TIPO DE CONTRATO</t>
  </si>
  <si>
    <t>B</t>
  </si>
  <si>
    <t>C</t>
  </si>
  <si>
    <t>D</t>
  </si>
  <si>
    <t>E</t>
  </si>
  <si>
    <t>PROYECTO DE INVERSIÓN</t>
  </si>
  <si>
    <t>No. Proceso  contratación</t>
  </si>
  <si>
    <t>3-3-1-15-07-43-7501-191</t>
  </si>
  <si>
    <t>3-3-1-15-07-43-7508-191</t>
  </si>
  <si>
    <t>CARLOS ARTURO MERCHAN HERRERA</t>
  </si>
  <si>
    <t>DIEGO ARMANDO LAMPREA MOLINA</t>
  </si>
  <si>
    <t>Tipo de Compromiso</t>
  </si>
  <si>
    <t>TIPO DE COMPROMISO</t>
  </si>
  <si>
    <t>2 2. Contrato</t>
  </si>
  <si>
    <t>1 1. Convenio</t>
  </si>
  <si>
    <t>CL 166 9 15 TO 10 AP 402</t>
  </si>
  <si>
    <t>INGENIERO DE SISTEMAS</t>
  </si>
  <si>
    <t>VILLAVICENCIO</t>
  </si>
  <si>
    <t>META</t>
  </si>
  <si>
    <t>CL 169 A 62 87 IN 2 AP 707</t>
  </si>
  <si>
    <t>diegolamprea@gmail.com</t>
  </si>
  <si>
    <t>DIGITO DE VERIFICACION</t>
  </si>
  <si>
    <t>SUSPENSIONES</t>
  </si>
  <si>
    <t>FECHA  SUSPENSIÓN</t>
  </si>
  <si>
    <t>Tipo de persona</t>
  </si>
  <si>
    <t xml:space="preserve">1 1. Natural </t>
  </si>
  <si>
    <t>26 26-Persona Natural</t>
  </si>
  <si>
    <t>Tipo de configuración</t>
  </si>
  <si>
    <t>Valor honorarios mensual</t>
  </si>
  <si>
    <t>ARL</t>
  </si>
  <si>
    <t>Fondo de pensiones</t>
  </si>
  <si>
    <t>EPS</t>
  </si>
  <si>
    <t>EL CONTRATO SE DEBE LIQUIDAR</t>
  </si>
  <si>
    <t>CO1.PCCNTR.760071</t>
  </si>
  <si>
    <t>Prestar sus servicios profesionales como arquitecto de información para el proyecto de desarrollo e implementación del Sistema de Información Integrado de la Secretaría Jurídica Distrital.</t>
  </si>
  <si>
    <t>SJD-CD-001-2019</t>
  </si>
  <si>
    <t>SANITAS</t>
  </si>
  <si>
    <t>PORVENIR</t>
  </si>
  <si>
    <t>POSITIVA</t>
  </si>
  <si>
    <t>13 AÑOS 6 MESES</t>
  </si>
  <si>
    <t xml:space="preserve">https://community.secop.gov.co/Public/Tendering/ContractNoticePhases/View?PPI=CO1.PPI.2803451&amp;isFromPublicArea=True&amp;isModal=False
</t>
  </si>
  <si>
    <t>SJD-CD-002-2019</t>
  </si>
  <si>
    <t>003-2019</t>
  </si>
  <si>
    <t>Prestar sus servicios profesionales como arquitecto empresarial y de TI para el proyecto de desarrollo e implementación del Sistema de Información Integrado de la Secretaría Jurídica Distrital.</t>
  </si>
  <si>
    <t xml:space="preserve">https://community.secop.gov.co/Public/Tendering/ContractNoticePhases/View?PPI=CO1.PPI.2805401&amp;isFromPublicArea=True&amp;isModal=False
</t>
  </si>
  <si>
    <t xml:space="preserve">CO1.PCCNTR.760690 </t>
  </si>
  <si>
    <t>COMPENSAR</t>
  </si>
  <si>
    <t>COLFONDOS</t>
  </si>
  <si>
    <t>camerchanh@gmail.com</t>
  </si>
  <si>
    <t>15 AÑOS 1 MES</t>
  </si>
  <si>
    <t>SJD-CD-003-2019</t>
  </si>
  <si>
    <t>004-2019</t>
  </si>
  <si>
    <t xml:space="preserve">CO1.PCCNTR.760352 </t>
  </si>
  <si>
    <t>DIEGO ALFONSO PEDROZA CASTRO</t>
  </si>
  <si>
    <t>BOYACA</t>
  </si>
  <si>
    <t>TUNJA</t>
  </si>
  <si>
    <t>COLPENSIONES</t>
  </si>
  <si>
    <t>CR 56 161 71 T1 AP 804</t>
  </si>
  <si>
    <t>dapedrozac@secretariajuridica.gov.co</t>
  </si>
  <si>
    <t>12 AÑOS</t>
  </si>
  <si>
    <t>Prestar sus servicios profesionales como diseñador de software para el proyecto de desarrollo e implementación del Sistema de Información Integrado de la Secretaría Jurídica Distrital.</t>
  </si>
  <si>
    <t xml:space="preserve">https://community.secop.gov.co/Public/Tendering/ContractNoticePhases/View?PPI=CO1.PPI.2805415&amp;isFromPublicArea=True&amp;isModal=False
</t>
  </si>
  <si>
    <t>005-2019</t>
  </si>
  <si>
    <t>006-2019</t>
  </si>
  <si>
    <t>SJD-CD-005-2019</t>
  </si>
  <si>
    <t xml:space="preserve">https://community.secop.gov.co/Public/Tendering/ContractNoticePhases/View?PPI=CO1.PPI.2811823&amp;isFromPublicArea=True&amp;isModal=False
</t>
  </si>
  <si>
    <t xml:space="preserve">CO1.PCCNTR.763014 </t>
  </si>
  <si>
    <t>JOHANA PATRICIA GARCIA POVEDA</t>
  </si>
  <si>
    <t>NORTE DE SANTANDER</t>
  </si>
  <si>
    <t>CUCUTA</t>
  </si>
  <si>
    <t>COOMEVA</t>
  </si>
  <si>
    <t>SURA</t>
  </si>
  <si>
    <t>CL 44 D 45 30 IN 7 AP 202</t>
  </si>
  <si>
    <t>jpgarciap75@gmail.com</t>
  </si>
  <si>
    <t>20 años</t>
  </si>
  <si>
    <t>Prestar sus servicios profesionales como Gerente de proyecto para el proyecto de desarrollo e implementación del Sistema de Información Integrado de la Secretaría Jurídica Distrital.</t>
  </si>
  <si>
    <t>SJD-CD-006-2019</t>
  </si>
  <si>
    <t>007-2019</t>
  </si>
  <si>
    <t xml:space="preserve">https://community.secop.gov.co/Public/Tendering/ContractNoticePhases/View?PPI=CO1.PPI.2811938&amp;isFromPublicArea=True&amp;isModal=False
</t>
  </si>
  <si>
    <t xml:space="preserve">CO1.PCCNTR.763026 </t>
  </si>
  <si>
    <t>JORGE FERNANDO BEJARANO LOBO</t>
  </si>
  <si>
    <t>CR 58 119 A 98 TO 1 AP 1002</t>
  </si>
  <si>
    <t>jorge@jorgebejarano.co</t>
  </si>
  <si>
    <t>24 AÑOS</t>
  </si>
  <si>
    <t>Prestar los servicios profesionales para apoyar aspectos relacionados con la gestión estratégica de tecnologías de la información en la Secretaría Jurídica Distrital</t>
  </si>
  <si>
    <t>SJD-CD-004-2019</t>
  </si>
  <si>
    <t xml:space="preserve">https://community.secop.gov.co/Public/Tendering/ContractNoticePhases/View?PPI=CO1.PPI.2806172&amp;isFromPublicArea=True&amp;isModal=False
</t>
  </si>
  <si>
    <t>CO1.PCCNTR.763034</t>
  </si>
  <si>
    <t>3-1-2-02-02-03-0002-003</t>
  </si>
  <si>
    <t>2 2. Funcionamiento</t>
  </si>
  <si>
    <t>Otros servicios jurídicos n.c.p.</t>
  </si>
  <si>
    <t>LUIS FERNANDO ARENAS RODRIGUEZ</t>
  </si>
  <si>
    <t>PROTECCIÓN</t>
  </si>
  <si>
    <t>AXXA COLPATRIA</t>
  </si>
  <si>
    <t>CL 150 A 96 A 40 TO 2 APTO 303</t>
  </si>
  <si>
    <t>juridicolfernandosalo@hotmail.com</t>
  </si>
  <si>
    <t>20 AÑOS</t>
  </si>
  <si>
    <t>ABOGADO</t>
  </si>
  <si>
    <t>Prestar los servicios profesionales especializados en la formulación de asuntos legales y contractuales que le sean asignados por la Dirección de Gestión Corporativa.</t>
  </si>
  <si>
    <t>DIRECCIÓN DE GESTIÓN CORPORATIVA</t>
  </si>
  <si>
    <t>ETHEL VÁSQUEZ ROJAS</t>
  </si>
  <si>
    <t>001-2019</t>
  </si>
  <si>
    <t>002-2019</t>
  </si>
  <si>
    <t>SJD-CD-007-2019</t>
  </si>
  <si>
    <t>008-2019</t>
  </si>
  <si>
    <t xml:space="preserve">CO1.PCCNTR.767383 </t>
  </si>
  <si>
    <t>Prestar servicios profesionales para la proyección de actos administrativos relacionados con la prevención del daño antijurídico, así como el apoyo en el cumplimiento de decisiones judiciales asignadas por el supervisor</t>
  </si>
  <si>
    <t>PAOLA ANDREA GOMEZ VELEZ</t>
  </si>
  <si>
    <t xml:space="preserve">https://community.secop.gov.co/Public/Tendering/ContractNoticePhases/View?PPI=CO1.PPI.2823170&amp;isFromPublicArea=True&amp;isModal=False
</t>
  </si>
  <si>
    <t>CR 4 26 64</t>
  </si>
  <si>
    <t>pagomez@secretariajuridica.gov.co</t>
  </si>
  <si>
    <t>1 AÑO 3 MESES</t>
  </si>
  <si>
    <t>ABOGADA</t>
  </si>
  <si>
    <t>DIRECCIÓN DISTRITAL DE DEFENSA JUDICIAL Y PREVENCIÓN DEL DAÑO ANTIJURÍDICO</t>
  </si>
  <si>
    <t>LUZ ELENA RODRÍGUEZ QUIMBAYO</t>
  </si>
  <si>
    <t>009-2019</t>
  </si>
  <si>
    <t xml:space="preserve">33 33-Servicios Apoyo a la Gestion de la Entidad (servicios administrativos) </t>
  </si>
  <si>
    <t xml:space="preserve">https://community.secop.gov.co/Public/Tendering/ContractNoticePhases/View?PPI=CO1.PPI.2825626&amp;isFromPublicArea=True&amp;isModal=False
</t>
  </si>
  <si>
    <t xml:space="preserve">CO1.PCCNTR.768876 </t>
  </si>
  <si>
    <t>KELLY JOHANA GUARNIZO GIRALDO</t>
  </si>
  <si>
    <t>CR 79 64 H 65</t>
  </si>
  <si>
    <t>kelly.guarnizo@hotmail.com</t>
  </si>
  <si>
    <t>2 AÑOS</t>
  </si>
  <si>
    <t>BACHILLER</t>
  </si>
  <si>
    <t>Prestar servicios para realizar la vigilancia judicial de los procesos judiciales y extrajudiciales de competencia de la Secretaría Jurídica Distrital.</t>
  </si>
  <si>
    <t>011-2019</t>
  </si>
  <si>
    <t>SJD-CD-008-2019</t>
  </si>
  <si>
    <t>SJD-CD-010-2019</t>
  </si>
  <si>
    <t xml:space="preserve">CO1.PCCNTR.775306 </t>
  </si>
  <si>
    <t>HECTOR ENRIQUE FERRER LEAL</t>
  </si>
  <si>
    <t>BOLIVAR</t>
  </si>
  <si>
    <t>CARTAGENA</t>
  </si>
  <si>
    <t>CL 166 9 15 TO 3 AP 301</t>
  </si>
  <si>
    <t>ferrerhector@gmail.com</t>
  </si>
  <si>
    <t>15 AÑOS</t>
  </si>
  <si>
    <t xml:space="preserve">https://community.secop.gov.co/Public/Tendering/ContractNoticePhases/View?PPI=CO1.PPI.2839430&amp;isFromPublicArea=True&amp;isModal=False
</t>
  </si>
  <si>
    <t>Prestar servicios profesionales, orientados al fortalecimiento de la acción disciplinaria en el Distrito Capital, mediante la estructuración y profundización de líneas temáticas que atiendan las necesidades del operador disciplinario.</t>
  </si>
  <si>
    <t>DIRECCIÓN DISTRITAL DE ASUNTOS DISCIPLINARIOS</t>
  </si>
  <si>
    <t>JUAN CARLOS LEÓN ALVARADO</t>
  </si>
  <si>
    <t>013-2019</t>
  </si>
  <si>
    <t>SJD-CD-009-2019</t>
  </si>
  <si>
    <t xml:space="preserve">https://community.secop.gov.co/Public/Tendering/ContractNoticePhases/View?PPI=CO1.PPI.2825848&amp;isFromPublicArea=True&amp;isModal=False
</t>
  </si>
  <si>
    <t>010-2019</t>
  </si>
  <si>
    <t xml:space="preserve">CO1.PCCNTR.769646 </t>
  </si>
  <si>
    <t>Prestar servicios profesionales para apoyar a la Dirección Distrital de Política e Informática Jurídica en el fortalecimiento y articulación de la Gestión jurídica del Distrito Capital</t>
  </si>
  <si>
    <t>ANYI SHARLYN MARIN CAMARGO</t>
  </si>
  <si>
    <t xml:space="preserve">TOLIMA </t>
  </si>
  <si>
    <t>IBAGUE</t>
  </si>
  <si>
    <t>CR 9 A C ESTE 22 39</t>
  </si>
  <si>
    <t>asmarin@secretariajuridica.gov.co</t>
  </si>
  <si>
    <t>4 AÑOS</t>
  </si>
  <si>
    <t>DIRECCIÓN DISTRITAL DE POLÍTICA E INFORMÁTICA JURÍDICA</t>
  </si>
  <si>
    <t>MELIDA ALEXANDRA NAVARRO ERAZO</t>
  </si>
  <si>
    <t xml:space="preserve">49 49-Otros Servicios </t>
  </si>
  <si>
    <t>2 2. Selección abreviada Acuerdo marco de precios</t>
  </si>
  <si>
    <t>ORACLE COLOMBIA LIMITADA</t>
  </si>
  <si>
    <t>2 2. Jurídica</t>
  </si>
  <si>
    <t>6 6-Sociedad Ltda.</t>
  </si>
  <si>
    <t>CL 100 13-21 PI 15</t>
  </si>
  <si>
    <t>kevin.sanchez@oracle.com</t>
  </si>
  <si>
    <t>1023</t>
  </si>
  <si>
    <t>Adquirir el servicio de soporte y actualización para software y hardware Oracle de la Secretaría Jurídica Distrital</t>
  </si>
  <si>
    <t>SJD-CD-012-2019</t>
  </si>
  <si>
    <t>CO1.PCCNTR.779616</t>
  </si>
  <si>
    <t>MARIA INES DEL ROSARIO ROJAS BENAVIDES</t>
  </si>
  <si>
    <t>CUNDINAMARCA</t>
  </si>
  <si>
    <t>FUNZA</t>
  </si>
  <si>
    <t>FAMISANAR</t>
  </si>
  <si>
    <t>CL 63 37-43 AP 402</t>
  </si>
  <si>
    <t>mariainesrojas7@hotmail.com</t>
  </si>
  <si>
    <t>3 AÑOS 8 MESES</t>
  </si>
  <si>
    <t xml:space="preserve">https://community.secop.gov.co/Public/Tendering/ContractNoticePhases/View?PPI=CO1.PPI.2849381&amp;isFromPublicArea=True&amp;isModal=False
</t>
  </si>
  <si>
    <t>JOSE IGNACIO CORDOBA DELGADO</t>
  </si>
  <si>
    <t>Prestar servicios profesionales para realizar el seguimiento al cumplimiento de providencias judiciales ejecutoriadas proferidas por los jueces, tribunales y altas cortes en las que se establezcan obligaciones a cargo del Distrito Capital</t>
  </si>
  <si>
    <t>014-2019</t>
  </si>
  <si>
    <t>SJD-CD-013-2019</t>
  </si>
  <si>
    <t xml:space="preserve">https://community.secop.gov.co/Public/Tendering/ContractNoticePhases/View?PPI=CO1.PPI.2850036&amp;isFromPublicArea=True&amp;isModal=False
</t>
  </si>
  <si>
    <t>CO1.PCCNTR.778792</t>
  </si>
  <si>
    <t>Prestar servicios profesionales para el desarrollo de estrategias de comunicación de la Secretaria Jurídica Distrital.</t>
  </si>
  <si>
    <t>ALVARO LESMES QUINTERO</t>
  </si>
  <si>
    <t>SANTANDER</t>
  </si>
  <si>
    <t>BUCARAMANGA</t>
  </si>
  <si>
    <t>CL 23 5 70 AP 1003</t>
  </si>
  <si>
    <t>alesmes2@gmail.com</t>
  </si>
  <si>
    <t>8 AÑOS</t>
  </si>
  <si>
    <t>COMUNICADOR SOCIAL PERIODISTA</t>
  </si>
  <si>
    <t>DESPACHO SECRETARIA JURÍDICA</t>
  </si>
  <si>
    <t>DALILA ASTRID HERNÁNDEZ CORZO</t>
  </si>
  <si>
    <t>SJD-CD-014-2019</t>
  </si>
  <si>
    <t>015-2019</t>
  </si>
  <si>
    <t xml:space="preserve">https://community.secop.gov.co/Public/Tendering/ContractNoticePhases/View?PPI=CO1.PPI.2852034&amp;isFromPublicArea=True&amp;isModal=False
</t>
  </si>
  <si>
    <t>CO1.PCCNTR.780217</t>
  </si>
  <si>
    <t>Prestar servicios profesionales a la Subsecretaría Jurídica Distrital para realizar labores transversales de seguimiento al Modelo de Gestión Jurídica Pública del Distrito Capital y la elaboración y revisión de documentos, conceptos y actos administrativos que requiera el Despacho.</t>
  </si>
  <si>
    <t>JULIO CESAR AMAYA MENDEZ</t>
  </si>
  <si>
    <t>HUILA</t>
  </si>
  <si>
    <t>NEIVA</t>
  </si>
  <si>
    <t>CL 155 9 50 CA 23</t>
  </si>
  <si>
    <t>jacamayam@secretariajuridica.gov.co</t>
  </si>
  <si>
    <t>6 AÑOS</t>
  </si>
  <si>
    <t>SUBSECRETARÍA JURÍDICA</t>
  </si>
  <si>
    <t>MONICA MARIA CABRA BAUTISTA</t>
  </si>
  <si>
    <t>016-2019</t>
  </si>
  <si>
    <t>CO1.PCCNTR.786261</t>
  </si>
  <si>
    <t>EDGAR MAURICIO GRACIA DIAZ</t>
  </si>
  <si>
    <t>SJD-015-2019</t>
  </si>
  <si>
    <t>ZIPAQUIRA</t>
  </si>
  <si>
    <t>CL 45 17 52 AP 601</t>
  </si>
  <si>
    <t>emaugracia@gmail.com</t>
  </si>
  <si>
    <t>21 AÑOS</t>
  </si>
  <si>
    <t xml:space="preserve">https://community.secop.gov.co/Public/Tendering/ContractNoticePhases/View?PPI=CO1.PPI.2866517&amp;isFromPublicArea=True&amp;isModal=False
</t>
  </si>
  <si>
    <t>Prestación de servicios profesionales para la implementación del Modelo de Gestión Jurídica en el Distrito Capital y la elaboración de instrumentos de Gerencia Jurídica, de acuerdo con las instrucciones impartidas por la Secretaría Jurídica Distrital</t>
  </si>
  <si>
    <t>018-2019</t>
  </si>
  <si>
    <t>SJD-CD-017-2019</t>
  </si>
  <si>
    <t>CO1.PCCNTR.780748</t>
  </si>
  <si>
    <t xml:space="preserve">https://community.secop.gov.co/Public/Tendering/ContractNoticePhases/View?PPI=CO1.PPI.2853595&amp;isFromPublicArea=True&amp;isModal=False
</t>
  </si>
  <si>
    <t xml:space="preserve">Prestar sus servicios profesionales como Oficial de Seguridad para la Secretaría Jurídica Distrital.
</t>
  </si>
  <si>
    <t>GLADYS PATRICIA SILVA CORDERO</t>
  </si>
  <si>
    <t>BOGOTA</t>
  </si>
  <si>
    <t>CR 31 A 25 A 75</t>
  </si>
  <si>
    <t>gladis_silva@hotmail.com</t>
  </si>
  <si>
    <t>25 AÑOS</t>
  </si>
  <si>
    <t>INGENIERA DE SISTEMAS/ ABOGADA</t>
  </si>
  <si>
    <t>SJD-CD-018-2019</t>
  </si>
  <si>
    <t>019-2019</t>
  </si>
  <si>
    <t xml:space="preserve">https://community.secop.gov.co/Public/Tendering/ContractNoticePhases/View?PPI=CO1.PPI.2855304&amp;isFromPublicArea=True&amp;isModal=False
</t>
  </si>
  <si>
    <t>Prestar servicios profesionales para apoyar a la Dirección Distrital de Política e Informática Jurídica en la elaboración de estudios, análisis, propuestas normativas y estructuración de proyectos de política o lineamientos en los asuntos jurídicos de impacto e interés para el Distrito Capital.</t>
  </si>
  <si>
    <t>CO1.PCCNTR.781085</t>
  </si>
  <si>
    <t>OLGA LUCIA GOMEZ FONTECHA</t>
  </si>
  <si>
    <t>CR 10 84 88 AP 509</t>
  </si>
  <si>
    <t>fonte3@gmail.com</t>
  </si>
  <si>
    <t>SJD-CD-019-2019</t>
  </si>
  <si>
    <t>020-2019</t>
  </si>
  <si>
    <t xml:space="preserve">https://community.secop.gov.co/Public/Tendering/ContractNoticePhases/View?PPI=CO1.PPI.2855161&amp;isFromPublicArea=True&amp;isModal=False
</t>
  </si>
  <si>
    <t xml:space="preserve">Prestar servicios profesionales para apoyar a la Dirección Distrital de Política e Informática Jurídica en la elaboración de análisis jurídicos que contribuyan a la actualización y gestión de los sistemas de información jurídica.
</t>
  </si>
  <si>
    <t xml:space="preserve">CO1.PCCNTR.781526 </t>
  </si>
  <si>
    <t>MILENE ARLYNE CASTRILLON OCHOA</t>
  </si>
  <si>
    <t>GUAJIRA</t>
  </si>
  <si>
    <t>RIOHACHA</t>
  </si>
  <si>
    <t>CL 106 14 B 35</t>
  </si>
  <si>
    <t>mileca8a@hotmail.com</t>
  </si>
  <si>
    <t>3  AÑOS 4 MESES</t>
  </si>
  <si>
    <t>SJD-CD-024-2019</t>
  </si>
  <si>
    <t xml:space="preserve">https://community.secop.gov.co/Public/Tendering/ContractNoticePhases/View?PPI=CO1.PPI.2873141&amp;isFromPublicArea=True&amp;isModal=False
</t>
  </si>
  <si>
    <t>021-2019</t>
  </si>
  <si>
    <t xml:space="preserve">Prestar Servicios Profesionales para apoyar a las dependencias de la Secretaría Jurídica Distrital en la estructuración de análisis financieros, económicos, de sector y de mercado de la Entidad
</t>
  </si>
  <si>
    <t>CO1.PCCNTR.789490</t>
  </si>
  <si>
    <t>CR 28 47 A 41 AP 406</t>
  </si>
  <si>
    <t>ECONOMISTA</t>
  </si>
  <si>
    <t>022-2019</t>
  </si>
  <si>
    <t>SJD-CD-021-2019</t>
  </si>
  <si>
    <t>CO1.PCCNTR.785064</t>
  </si>
  <si>
    <t>ALEXANDER LOPEZ PALACIOS</t>
  </si>
  <si>
    <t>WILLIAM ADAN RODRIGUEZ CASTILLO</t>
  </si>
  <si>
    <t>CR 7 12 B 63 OF 802</t>
  </si>
  <si>
    <t>alexlopezpal@hotmail.com</t>
  </si>
  <si>
    <t xml:space="preserve">https://community.secop.gov.co/Public/Tendering/ContractNoticePhases/View?PPI=CO1.PPI.2861207&amp;isFromPublicArea=True&amp;isModal=False
</t>
  </si>
  <si>
    <t>warodriguezc@secretariajuridica.gov.co</t>
  </si>
  <si>
    <t>5 AÑOS</t>
  </si>
  <si>
    <t xml:space="preserve">Prestar servicios profesionales para ejercer la representación Judicial en los procesos penales, en donde sea parte el D.C. </t>
  </si>
  <si>
    <t xml:space="preserve">https://community.secop.gov.co/Public/Tendering/ContractNoticePhases/View?PPI=CO1.PPI.2866866&amp;isFromPublicArea=True&amp;isModal=False
</t>
  </si>
  <si>
    <t xml:space="preserve">Prestar servicios profesionales para realizar el seguimiento al cumplimiento de providencias judiciales ejecutoriadas proferidas por los jueces, tribunales y altas cortes en las que se establezcan obligaciones a cargo del Distrito Capital.
</t>
  </si>
  <si>
    <t xml:space="preserve">CO1.PCCNTR.786710 </t>
  </si>
  <si>
    <t>023-2019</t>
  </si>
  <si>
    <t>SJD-CD-022-2019</t>
  </si>
  <si>
    <t>LILIANA JOHANNA SINISTERRA REY</t>
  </si>
  <si>
    <t>sinisjuris@hotmail.com</t>
  </si>
  <si>
    <t>CL 33 17 68</t>
  </si>
  <si>
    <t>1 AÑO</t>
  </si>
  <si>
    <t>SJD-CD-023-2019</t>
  </si>
  <si>
    <t>024-2019</t>
  </si>
  <si>
    <t>CO1.PCCNTR.787229</t>
  </si>
  <si>
    <t xml:space="preserve">Prestar los servicios profesionales jurídicos para el cumplimiento de la función de inspección, vigilancia y control en los procesos sancionatorios a las ESAL, de competencia de la Secretaria Jurídica Distrital. </t>
  </si>
  <si>
    <t>GLORIA PATRICIA MONTERO CABAS</t>
  </si>
  <si>
    <t>MAGDALENA</t>
  </si>
  <si>
    <t>SANTA MARTA</t>
  </si>
  <si>
    <t>CR 11 B  119 36</t>
  </si>
  <si>
    <t>gpmc79@gmail.com</t>
  </si>
  <si>
    <t>DIRECCIÓN DISTRITAL DE INSPECCIÓN, VIGILANCIA Y CONTROL DE PERSONAS JURÍDICAS SIN ÁNIMO DE LUCRO</t>
  </si>
  <si>
    <t>ANDREA ROBAYO ALFONSO</t>
  </si>
  <si>
    <t xml:space="preserve">https://community.secop.gov.co/Public/Tendering/ContractNoticePhases/View?PPI=CO1.PPI.2868626&amp;isFromPublicArea=True&amp;isModal=False
</t>
  </si>
  <si>
    <t>SJD-CD-020-2019</t>
  </si>
  <si>
    <t>025-2019</t>
  </si>
  <si>
    <t>CO1.PCCNTR.788042</t>
  </si>
  <si>
    <t>2 2. Meses</t>
  </si>
  <si>
    <t>LUIS GABRIEL ESPITIA PINZON</t>
  </si>
  <si>
    <t>CR 28 B 79 23</t>
  </si>
  <si>
    <t>espi_57@hotmail.com</t>
  </si>
  <si>
    <t>INGENIERO INDUSTRIAL</t>
  </si>
  <si>
    <t xml:space="preserve">Prestar Servicios Profesionales para apoyar en la actualización, revisión y seguimiento de los documentos del Sistema Integrado de Gestión de los procesos, los planes operativos y el proyecto de Inversión a cargo de la Dirección de Gestión Corporativa </t>
  </si>
  <si>
    <t xml:space="preserve">https://community.secop.gov.co/Public/Tendering/ContractNoticePhases/View?PPI=CO1.PPI.2858344&amp;isFromPublicArea=True&amp;isModal=False
</t>
  </si>
  <si>
    <t>SJD-CD-25-2019</t>
  </si>
  <si>
    <t>026-2019</t>
  </si>
  <si>
    <t>HECTOR JOSE RODRIGUEZ VALERO</t>
  </si>
  <si>
    <t>CR 10 97 27</t>
  </si>
  <si>
    <t>hjrodriguez@secretariajuridica.gov.co</t>
  </si>
  <si>
    <t>17 AÑOS</t>
  </si>
  <si>
    <t>ADMINISTRADOR DE EMPRESAS</t>
  </si>
  <si>
    <t xml:space="preserve">https://community.secop.gov.co/Public/Tendering/ContractNoticePhases/View?PPI=CO1.PPI.2878671&amp;isFromPublicArea=True&amp;isModal=False
</t>
  </si>
  <si>
    <t>CO1.PCCNTR.791135</t>
  </si>
  <si>
    <t xml:space="preserve">Prestar los servicios profesionales financieros para el cumplimiento de la función de inspección, vigilancia y control en los procesos sancionatorios a las ESAL, de competencia de la Secretaria Jurídica Distrital. </t>
  </si>
  <si>
    <t>SJD-CD-026-2019</t>
  </si>
  <si>
    <t>027-2019</t>
  </si>
  <si>
    <t>CO1.PCCNTR.792804</t>
  </si>
  <si>
    <t>JANNETH MARCELA MATTA OSPINA</t>
  </si>
  <si>
    <t xml:space="preserve">https://community.secop.gov.co/Public/Tendering/ContractNoticePhases/View?PPI=CO1.PPI.2882243&amp;isFromPublicArea=True&amp;isModal=False
</t>
  </si>
  <si>
    <t>Prestar servicios profesionales para apoyar a la Dirección de Gestión Corporativa en la formulación, implementación y seguimiento del Sistema de Gestión de Seguridad y Salud en el Trabajo, conforme los requisitos establecidos en el Decreto 1072 de 2015.</t>
  </si>
  <si>
    <t>DORA BELÉN GUTIÉRREZ HERNÁNDEZ</t>
  </si>
  <si>
    <t>NARIÑO</t>
  </si>
  <si>
    <t>PASTO</t>
  </si>
  <si>
    <t>CL 42 26 B 06</t>
  </si>
  <si>
    <t>marcemat@hotmail.com</t>
  </si>
  <si>
    <t>FISIOTERAPEUTA</t>
  </si>
  <si>
    <t>SJD-CD-028-2019</t>
  </si>
  <si>
    <t>028-2019</t>
  </si>
  <si>
    <t>3-3-1-15-07-43-7502-191</t>
  </si>
  <si>
    <t>ALBA LUCIA CARRILLO SALINAS</t>
  </si>
  <si>
    <t>TR 34 40 39 SUR CA 1</t>
  </si>
  <si>
    <t>lucas3026@hotmail.com</t>
  </si>
  <si>
    <t>29 AÑOS</t>
  </si>
  <si>
    <t>ADMINISTRADORA DE EMPRESAS</t>
  </si>
  <si>
    <t>OFICINA ASESORA DE PLANEACIÓN</t>
  </si>
  <si>
    <t>CAMILO ANDRÉS PEÑA CARBONELL</t>
  </si>
  <si>
    <t xml:space="preserve">CO1.PCCNTR.803295 </t>
  </si>
  <si>
    <t>Prestar los servicios profesionales para desarrollar acciones estratégicas dirigidas al cumplimiento del Plan de Acción y de Gestión de la Oficina Asesora de Planeación y la Secretaría Jurídica Distrital</t>
  </si>
  <si>
    <t xml:space="preserve">https://community.secop.gov.co/Public/Tendering/ContractNoticePhases/View?PPI=CO1.PPI.2904654&amp;isFromPublicArea=True&amp;isModal=False
</t>
  </si>
  <si>
    <t>SJD-CD-029-2019</t>
  </si>
  <si>
    <t>029-2019</t>
  </si>
  <si>
    <t xml:space="preserve">CO1.PCCNTR.803395 </t>
  </si>
  <si>
    <t>JUAN CARLOS CEPEDA MONCADA</t>
  </si>
  <si>
    <t>GIRARDOT</t>
  </si>
  <si>
    <t>CL 48 K 5 G 33SUR</t>
  </si>
  <si>
    <t>juancacepedam@gmail.com</t>
  </si>
  <si>
    <t>030-2019</t>
  </si>
  <si>
    <t xml:space="preserve">CO1.PCCNTR.804045 </t>
  </si>
  <si>
    <t>ANGIE PAOLA JARA RUBIANO</t>
  </si>
  <si>
    <t>CL 77 D 107 28</t>
  </si>
  <si>
    <t>angiepaop@hotmail.com</t>
  </si>
  <si>
    <t>1 AÑO 10 MESES</t>
  </si>
  <si>
    <t xml:space="preserve">https://community.secop.gov.co/Public/Tendering/ContractNoticePhases/View?PPI=CO1.PPI.2905331&amp;isFromPublicArea=True&amp;isModal=False
</t>
  </si>
  <si>
    <t>Prestar los servicios profesionales para llevar a cabo la implementación y articulación del Modelo Integrado de Planeación y Gestión MIPG, con los planes, programas y proyectos establecidos por la Entidad</t>
  </si>
  <si>
    <t>SJD-CD-030-2019</t>
  </si>
  <si>
    <t>SJD-CD-031-2019</t>
  </si>
  <si>
    <t>031-2019</t>
  </si>
  <si>
    <t xml:space="preserve">CO1.PCCNTR.803969 </t>
  </si>
  <si>
    <t>WILMER DANIEL GUTIERREZ PULIDO</t>
  </si>
  <si>
    <t>CL 149 45 42 AP 203</t>
  </si>
  <si>
    <t>wdgutierrezp@secretariajuridica.gov.co</t>
  </si>
  <si>
    <t>2 AÑOS 7 MESES</t>
  </si>
  <si>
    <t xml:space="preserve">https://community.secop.gov.co/Public/Tendering/ContractNoticePhases/View?PPI=CO1.PPI.2905568&amp;isFromPublicArea=True&amp;isModal=False
</t>
  </si>
  <si>
    <t>Prestar los servicios profesionales para realizar el seguimiento y control a los planes, programas y proyectos, así como al portafolio de bienes y servicios de la Secretaría Jurídica Distrital</t>
  </si>
  <si>
    <t xml:space="preserve">https://community.secop.gov.co/Public/Tendering/ContractNoticePhases/View?PPI=CO1.PPI.2908103&amp;isFromPublicArea=True&amp;isModal=False
</t>
  </si>
  <si>
    <t xml:space="preserve">Prestar los servicios profesionales para requerir y tramitar la información financiera aportada por las ESAL de competencia de la Secretaría Jurídica Distrital. </t>
  </si>
  <si>
    <t>032-2019</t>
  </si>
  <si>
    <t xml:space="preserve">CO1.PCCNTR.804843 </t>
  </si>
  <si>
    <t>FREDDY ALEJANDRO REYES BELLO</t>
  </si>
  <si>
    <t>CL 147 13 67 AP 405</t>
  </si>
  <si>
    <t>makduf2002@hotmail.com</t>
  </si>
  <si>
    <t>7 AÑOS 10 MESES</t>
  </si>
  <si>
    <t>OFICINA DE CONTROL INTERNO</t>
  </si>
  <si>
    <t>DIK MARTÍNEZ VELÁSQUEZ</t>
  </si>
  <si>
    <t>SJD-CD-033-2019</t>
  </si>
  <si>
    <t xml:space="preserve">https://community.secop.gov.co/Public/Tendering/ContractNoticePhases/View?PPI=CO1.PPI.2909455&amp;isFromPublicArea=True&amp;isModal=False
</t>
  </si>
  <si>
    <t xml:space="preserve">Prestar los servicios profesionales para la realización de actividades propias del control interno de la Secretaria Jurídica Distrital. </t>
  </si>
  <si>
    <t>SJD-CD-034-2019</t>
  </si>
  <si>
    <t>033-2019</t>
  </si>
  <si>
    <t>JHON FERNEY ABRIL JIMENEZ</t>
  </si>
  <si>
    <t xml:space="preserve">https://community.secop.gov.co/Public/Tendering/ContractNoticePhases/View?PPI=CO1.PPI.2910013&amp;isFromPublicArea=True&amp;isModal=False
</t>
  </si>
  <si>
    <t xml:space="preserve">Prestar los servicios profesionales para realizar el seguimiento, mantenimiento, actualización y mejora del Sistema Integrado de Gestión de la Secretaría Jurídica Distrital” </t>
  </si>
  <si>
    <t>DUITAMA</t>
  </si>
  <si>
    <t>CL 16 134 A 20</t>
  </si>
  <si>
    <t>jhon_w03@hotmail.com</t>
  </si>
  <si>
    <t>SJD-CD-35-2019</t>
  </si>
  <si>
    <t xml:space="preserve">https://community.secop.gov.co/Public/Tendering/ContractNoticePhases/View?PPI=CO1.PPI.2918331&amp;isFromPublicArea=True&amp;isModal=False
</t>
  </si>
  <si>
    <t>034-2019</t>
  </si>
  <si>
    <t xml:space="preserve">Prestar los servicios profesionales para apoyar a la Dirección de Política e Informática Jurídica en la revisión y en el análisis de la información jurídica que permitan la actualización de los sistemas de información Jurídica, así como la implementación de los componentes transversales de Modelo de Gestión Jurídica Pública. </t>
  </si>
  <si>
    <t xml:space="preserve">CO1.PCCNTR.809103 </t>
  </si>
  <si>
    <t>LAURA VILLARRAGA ALBINO</t>
  </si>
  <si>
    <t>CR 19 A 103 A 62 AP 206</t>
  </si>
  <si>
    <t>lauraalbinov@gmail</t>
  </si>
  <si>
    <t>4 AÑOS 9 MESES</t>
  </si>
  <si>
    <t>SJD-CD-036-2019</t>
  </si>
  <si>
    <t>035-2019</t>
  </si>
  <si>
    <t xml:space="preserve">CO1.PCCNTR.812626 </t>
  </si>
  <si>
    <t xml:space="preserve">https://community.secop.gov.co/Public/Tendering/ContractNoticePhases/View?PPI=CO1.PPI.2931035&amp;isFromPublicArea=True&amp;isModal=False
</t>
  </si>
  <si>
    <t xml:space="preserve">Prestar los servicios profesionales, para adelantar acciones jurídicas que en el ejercicio de la función de inspección, vigilancia y control se requieran frente a las entidades sin ánimo de lucro, a cargo de la Secretaria Jurídica Distrital. </t>
  </si>
  <si>
    <t>JOSE GONZALO ROMERO ACOSTA</t>
  </si>
  <si>
    <t>CR 7 140 40</t>
  </si>
  <si>
    <t>romerogonzalo2010@gmail.com</t>
  </si>
  <si>
    <t>SJD-CD-038-2019</t>
  </si>
  <si>
    <t>036-2019</t>
  </si>
  <si>
    <t xml:space="preserve">https://community.secop.gov.co/Public/Tendering/ContractNoticePhases/View?PPI=CO1.PPI.2934564&amp;isFromPublicArea=True&amp;isModal=False
</t>
  </si>
  <si>
    <t xml:space="preserve">Prestar los servicios profesionales, para ejercer la representación judicial de Bogotá D.C, en el proceso de acción popular No. 2001-00479 Río Bogotá. </t>
  </si>
  <si>
    <t xml:space="preserve">CO1.PCCNTR.813857 </t>
  </si>
  <si>
    <t>25 25-Sociedad por Acciones Simplificadas - SAS</t>
  </si>
  <si>
    <t>CL 33 6 B 24 PI 7</t>
  </si>
  <si>
    <t>medellinabogados@outlook.com</t>
  </si>
  <si>
    <t>SJD-MC-001-2019</t>
  </si>
  <si>
    <t>037-2019</t>
  </si>
  <si>
    <t xml:space="preserve">48 48-Otros Suministros </t>
  </si>
  <si>
    <t xml:space="preserve">https://community.secop.gov.co/Public/Tendering/ContractNoticePhases/View?PPI=CO1.PPI.2828314&amp;isFromPublicArea=True&amp;isModal=False
</t>
  </si>
  <si>
    <t xml:space="preserve">Contratar el suministro de gasolina corriente mediante el sistema electrónico de control (microchip) programable para los vehículos que componen el parque automotor de la Secretaria Jurídica Distrital. </t>
  </si>
  <si>
    <t xml:space="preserve">CO1.PCCNTR.803214 </t>
  </si>
  <si>
    <t>3-1-2-02-01-02-0003-000</t>
  </si>
  <si>
    <t>Productos de hornos de coque, de refinación de petóleo y combustible</t>
  </si>
  <si>
    <t>ORGANIZACIÓN TERPEL S.A</t>
  </si>
  <si>
    <t>5 5-Sociedad Anónima</t>
  </si>
  <si>
    <t>CL 103 A 14 A 53 PI 6</t>
  </si>
  <si>
    <t>aura.suarez@terpel.com</t>
  </si>
  <si>
    <t>SJD-CD-039-2019</t>
  </si>
  <si>
    <t>038-2019</t>
  </si>
  <si>
    <t xml:space="preserve">CO1.PCCNTR.819256 </t>
  </si>
  <si>
    <t>JUAN MANUEL RICO RAMIREZ</t>
  </si>
  <si>
    <t>CR 54 D 135-65 TO 2 AP 1003</t>
  </si>
  <si>
    <t xml:space="preserve">https://community.secop.gov.co/Public/Tendering/ContractNoticePhases/View?PPI=CO1.PPI.2950370&amp;isFromPublicArea=True&amp;isModal=False
</t>
  </si>
  <si>
    <t>jricocalidad@gmail.com</t>
  </si>
  <si>
    <t xml:space="preserve">Prestar los servicios profesionales para generar estrategias orientadas a la gestión del riesgo y a la certificación del Sistema de Gestión de Calidad de la Secretaría Jurídica Distrital </t>
  </si>
  <si>
    <t>SJD-CD-040-2019</t>
  </si>
  <si>
    <t>040-2019</t>
  </si>
  <si>
    <t xml:space="preserve">https://community.secop.gov.co/Public/Tendering/ContractNoticePhases/View?PPI=CO1.PPI.2951211&amp;isFromPublicArea=True&amp;isModal=False
</t>
  </si>
  <si>
    <t xml:space="preserve">Prestar los servicios profesionales para realizar el seguimiento, mantenimiento, actualización y mejora del Sistema Integrado de Gestión de la Secretaría Jurídica Distrital </t>
  </si>
  <si>
    <t>CO1.PCCNTR.819512</t>
  </si>
  <si>
    <t>CR 72 152 B 90 TO 2 AP 302</t>
  </si>
  <si>
    <t>juan.diaz8730@gmail.com</t>
  </si>
  <si>
    <t>JUAN CARLOS DIAZ TORRES</t>
  </si>
  <si>
    <t>039-2019</t>
  </si>
  <si>
    <t>SJD-CD-041-2019</t>
  </si>
  <si>
    <t>CO1.PCCNTR.819911</t>
  </si>
  <si>
    <t>RUTH STELLA CORREA PALACIOS</t>
  </si>
  <si>
    <t>TR 1 84 A 89 AP 201</t>
  </si>
  <si>
    <t>secretaria@correaasociados.com.co</t>
  </si>
  <si>
    <t>35 AÑOS</t>
  </si>
  <si>
    <t xml:space="preserve">https://community.secop.gov.co/Public/Tendering/ContractNoticePhases/View?PPI=CO1.PPI.2951714&amp;isFromPublicArea=True&amp;isModal=False
</t>
  </si>
  <si>
    <t xml:space="preserve">Prestar los servicios profesionales a la Secretaría Jurídica Distrital para ejercer la representación judicial de Bogotá, D.C, en las acciones populares promovidas con ocasión del proyecto "Troncal de Transmilenio - Carrera Séptima </t>
  </si>
  <si>
    <t>SJD-CD-042-2019</t>
  </si>
  <si>
    <t>041-2019</t>
  </si>
  <si>
    <t xml:space="preserve">https://community.secop.gov.co/Public/Tendering/ContractNoticePhases/View?PPI=CO1.PPI.2961463&amp;isFromPublicArea=True&amp;isModal=False
</t>
  </si>
  <si>
    <t xml:space="preserve">Prestar servicios profesionales a la Secretaría Jurídica Distrital para apoyar a la Dirección Distrital de Doctrina y Asuntos Normativos en el seguimiento y monitoreo a los asuntos relacionados con el Sistema Integrado de Gestión y Planeación, el Congreso de la República y el Concejo de Bogotá D.C. </t>
  </si>
  <si>
    <t xml:space="preserve">CO1.PCCNTR.823656 </t>
  </si>
  <si>
    <t>MIGUEL ANGEL GRANADOS SANCHEZ</t>
  </si>
  <si>
    <t>CR 51 122-62 AP 202</t>
  </si>
  <si>
    <t>magranados@secretariajuridica.gov.co</t>
  </si>
  <si>
    <t>POLITOLOGO</t>
  </si>
  <si>
    <t>DIRECCIÓN DISTRITAL DE DOCTRINA Y ASUNTOS NORMATIVOS</t>
  </si>
  <si>
    <t>ANA LUCY CASTRO CASTRO</t>
  </si>
  <si>
    <t>SJD-CD-043-2019</t>
  </si>
  <si>
    <t>042-2019</t>
  </si>
  <si>
    <t xml:space="preserve">https://community.secop.gov.co/Public/Tendering/ContractNoticePhases/View?PPI=CO1.PPI.2963268&amp;isFromPublicArea=True&amp;isModal=False
</t>
  </si>
  <si>
    <t xml:space="preserve">Prestar servicios profesionales especializados como abogado(a) a la Secretaría Jurídica Distrital para apoyar a la Dirección Distrital de Doctrina y Asuntos Normativos en la revisión de actos administrativos relacionados con planeación urbana, hábitat, ordenamiento territorial y el componente normativo del POT. </t>
  </si>
  <si>
    <t xml:space="preserve">CO1.PCCNTR.824277 </t>
  </si>
  <si>
    <t>CLAUDIA MARINA NIÑO MESA</t>
  </si>
  <si>
    <t>ALIANSALUD</t>
  </si>
  <si>
    <t>CR 20 131 18 AP 701</t>
  </si>
  <si>
    <t>alteadorada@gmail.com</t>
  </si>
  <si>
    <t>SJD-CD-044-2019</t>
  </si>
  <si>
    <t xml:space="preserve">https://community.secop.gov.co/Public/Tendering/ContractNoticePhases/View?PPI=CO1.PPI.2965342&amp;isFromPublicArea=True&amp;isModal=False
</t>
  </si>
  <si>
    <t>043-2019</t>
  </si>
  <si>
    <t xml:space="preserve">Prestar sus servicios para configurar, desarrollar e implementar nuevas funcionalidades, optimizando y complementando el Sistema de Información de Personal y Nómina-PERNO actualizando la estructura de datos y documentación de los mismos. </t>
  </si>
  <si>
    <t xml:space="preserve">CO1.PCCNTR.825081 </t>
  </si>
  <si>
    <t>FACCELLO ARGEL MANJARRES</t>
  </si>
  <si>
    <t>OLDMUTUAL</t>
  </si>
  <si>
    <t>CL 29 C SUR 50 A 96</t>
  </si>
  <si>
    <t>faccello@yahoo.com</t>
  </si>
  <si>
    <t>14 AÑOS</t>
  </si>
  <si>
    <t>SJD-CD-045-2019</t>
  </si>
  <si>
    <t>044-2019</t>
  </si>
  <si>
    <t xml:space="preserve">CO1.PCCNTR.826430 </t>
  </si>
  <si>
    <t xml:space="preserve">https://community.secop.gov.co/Public/Tendering/ContractNoticePhases/View?PPI=CO1.PPI.2969964&amp;isFromPublicArea=True&amp;isModal=False
</t>
  </si>
  <si>
    <t>JONNATHAN DAVID TRIANA BOTIA</t>
  </si>
  <si>
    <t>SALUD TOTAL</t>
  </si>
  <si>
    <t>CR 70 F 64 D 29</t>
  </si>
  <si>
    <t>trdavid_360@hotmail.com</t>
  </si>
  <si>
    <t xml:space="preserve">Prestar sus servicios para soporte correctivo y evolutivo de Portal Web e Intranet de la Secretaría Jurídica Distrital </t>
  </si>
  <si>
    <t>SJD-CD-047-2019</t>
  </si>
  <si>
    <t xml:space="preserve">https://community.secop.gov.co/Public/Tendering/ContractNoticePhases/View?PPI=CO1.PPI.2974266&amp;isFromPublicArea=True&amp;isModal=False
</t>
  </si>
  <si>
    <t xml:space="preserve">Prestar servicios profesionales para apoyar las actividades de capacitación, bienestar e incentivos de la Secretaría Jurídica Distrital. </t>
  </si>
  <si>
    <t xml:space="preserve">CO1.PCCNTR.827659 </t>
  </si>
  <si>
    <t>046-2019</t>
  </si>
  <si>
    <t>MARCO DAVID SERRANO TURRIAGO</t>
  </si>
  <si>
    <t>CR 56 167 C 94</t>
  </si>
  <si>
    <t>mdst77125@gmail.com</t>
  </si>
  <si>
    <t>PSICOLOGO</t>
  </si>
  <si>
    <t>047-2019</t>
  </si>
  <si>
    <t>SJD-CD-048-2019</t>
  </si>
  <si>
    <t xml:space="preserve">https://community.secop.gov.co/Public/Tendering/ContractNoticePhases/View?PPI=CO1.PPI.2974980&amp;isFromPublicArea=True&amp;isModal=False
</t>
  </si>
  <si>
    <t xml:space="preserve">Prestar los servicios profesionales para apoyar a la Dirección Distrital de Política e Informática Jurídica en la elaboración, implementación y seguimiento a los diferentes instrumentos y herramientas de trabajo para el desarrollo de las políticas y planes de impacto e interés para el Distrito Capital. </t>
  </si>
  <si>
    <t xml:space="preserve">CO1.PCCNTR.828026 </t>
  </si>
  <si>
    <t>CARLOS ANDRES ACOSTA NARANJO</t>
  </si>
  <si>
    <t>CL 83 A 114 90 IN 58</t>
  </si>
  <si>
    <t>carlosacostana@gmail.com</t>
  </si>
  <si>
    <t>ADMINISTRADOR PUBLICO</t>
  </si>
  <si>
    <t>SJD-CD-049-2019</t>
  </si>
  <si>
    <t>048-2019</t>
  </si>
  <si>
    <t xml:space="preserve">https://community.secop.gov.co/Public/Tendering/ContractNoticePhases/View?PPI=CO1.PPI.2979647&amp;isFromPublicArea=True&amp;isModal=False
</t>
  </si>
  <si>
    <t xml:space="preserve">CO1.PCCNTR.829532 </t>
  </si>
  <si>
    <t xml:space="preserve">Prestar los servicios profesionales, para orientar a los servidores públicos del Distrito Capital, en temas de responsabilidad disciplinaria. </t>
  </si>
  <si>
    <t>DAVID ALONSO ROA SALGUERO</t>
  </si>
  <si>
    <t>ATLANTICO</t>
  </si>
  <si>
    <t>SABANALARGA</t>
  </si>
  <si>
    <t>CR 13 75 20</t>
  </si>
  <si>
    <t>roasalguero@yahoo.es</t>
  </si>
  <si>
    <t xml:space="preserve">Prestar los servicios profesionales especializados como abogado (a) experto en Derecho Constitucional y/o Derecho Público, con el fin de brindar asesoría y acompañamiento jurídico que requiera el Despacho del Alcalde Mayor de Bogotá, D.C. y/o la Secretaría Jurídica Distrital. </t>
  </si>
  <si>
    <t>SJD-CD-56-2019</t>
  </si>
  <si>
    <t>050-2019</t>
  </si>
  <si>
    <t xml:space="preserve">https://community.secop.gov.co/Public/Tendering/ContractNoticePhases/View?PPI=CO1.PPI.2983398&amp;isFromPublicArea=True&amp;isModal=False
</t>
  </si>
  <si>
    <t xml:space="preserve">CO1.PCCNTR.830678 </t>
  </si>
  <si>
    <t>CARLOS ALBERTO LOPEZ CADENA</t>
  </si>
  <si>
    <t>SOGAMOSO</t>
  </si>
  <si>
    <t>CR 7 B 127 B 38 APTO 501</t>
  </si>
  <si>
    <t>calopezca2@hotmail.com</t>
  </si>
  <si>
    <t xml:space="preserve">13 AÑOS </t>
  </si>
  <si>
    <t>054-2019</t>
  </si>
  <si>
    <t xml:space="preserve">SJD-CD-055-2019
</t>
  </si>
  <si>
    <t xml:space="preserve">https://community.secop.gov.co/Public/Tendering/ContractNoticePhases/View?PPI=CO1.PPI.2983752&amp;isFromPublicArea=True&amp;isModal=False
</t>
  </si>
  <si>
    <t xml:space="preserve">CO1.PCCNTR.830697 </t>
  </si>
  <si>
    <t xml:space="preserve">Prestar los servicios profesionales a la Dirección, para desarrollar acciones que permitan el análisis de la información contable y financiera allegada por las entidades sin ánimo de lucro domiciliadas en Bogotá, D.C., sujetas a las inspección, vigilancia y control por parte de la Secretaria Jurídica Distrital. </t>
  </si>
  <si>
    <t>OSCAR ALFONSO PINEDA VELASCO</t>
  </si>
  <si>
    <t>CL 65 13 50 OF 202</t>
  </si>
  <si>
    <t>13 AÑOS</t>
  </si>
  <si>
    <t>CONTADOR / ECONOMISTA</t>
  </si>
  <si>
    <t>056-2019</t>
  </si>
  <si>
    <t xml:space="preserve">Prestar los servicios profesionales para la implementación y desarrollo de la Arquitectura Empresarial para la Secretaría Jurídica Distrital, así como la realización de actividades derivadas del Plan Estadístico de Bogotá D.C. e Índice de Innovación Distrital </t>
  </si>
  <si>
    <t xml:space="preserve">CO1.PCCNTR.831646 </t>
  </si>
  <si>
    <t xml:space="preserve">SJD-CD-058-2019
</t>
  </si>
  <si>
    <t xml:space="preserve">https://community.secop.gov.co/Public/Tendering/ContractNoticePhases/View?PPI=CO1.PPI.2986229&amp;isFromPublicArea=True&amp;isModal=False
</t>
  </si>
  <si>
    <t>JAIME GERMAN ALVAREZ GONZALEZ</t>
  </si>
  <si>
    <t>PACHO</t>
  </si>
  <si>
    <t>opineda@inversionesyestrategias.com</t>
  </si>
  <si>
    <t>CR 69  B 24 B 56</t>
  </si>
  <si>
    <t>jgerman19@hotmail.com</t>
  </si>
  <si>
    <t>27 AÑOS</t>
  </si>
  <si>
    <t>ADMINISTRADOR PÚBLICO</t>
  </si>
  <si>
    <t xml:space="preserve">CO1.PCCNTR.833222 </t>
  </si>
  <si>
    <t xml:space="preserve">Prestar los servicios profesionales para el desarrollo de las actividades derivadas del proceso de planeación y mejora continua en el Marco del Sistema Integrado de Gestión </t>
  </si>
  <si>
    <t xml:space="preserve">SJD-CD-059-2019 </t>
  </si>
  <si>
    <t>057-2019</t>
  </si>
  <si>
    <t xml:space="preserve">https://community.secop.gov.co/Public/Tendering/ContractNoticePhases/View?PPI=CO1.PPI.2989339&amp;isFromPublicArea=True&amp;isModal=False
</t>
  </si>
  <si>
    <t>LINA MARIA BERRIO SUAREZ</t>
  </si>
  <si>
    <t>CR 53 A 128 B 14 AP 301</t>
  </si>
  <si>
    <t>lmberrios@secretariajuridica.gov.co</t>
  </si>
  <si>
    <t>11 MESES</t>
  </si>
  <si>
    <t>ADMINISTRADORA PUBLICA</t>
  </si>
  <si>
    <t xml:space="preserve">SJD-CD-060-2019 </t>
  </si>
  <si>
    <t>058-2019</t>
  </si>
  <si>
    <t xml:space="preserve">CO1.PCCNTR.837746 </t>
  </si>
  <si>
    <t xml:space="preserve">Prestar los servicios profesionales altamente calificados como abogado experto en Derecho Administrativo y/o en Derecho Público, para brindar asesoría y acompañamiento jurídico al despacho del Alcalde Mayor de Bogotá, D.C., y a la Secretaría Jurídica Distrital, en temas de alto impacto para el Distrito Capital. </t>
  </si>
  <si>
    <t xml:space="preserve">https://community.secop.gov.co/Public/Tendering/ContractNoticePhases/View?PPI=CO1.PPI.3004758&amp;isFromPublicArea=True&amp;isModal=False
</t>
  </si>
  <si>
    <t>JORGE IVAN RINCON CORDOBA</t>
  </si>
  <si>
    <t>UBATE</t>
  </si>
  <si>
    <t>CL 64 2 55 TO 3 AP 205</t>
  </si>
  <si>
    <t>rinconcordoba@gmail.com</t>
  </si>
  <si>
    <t xml:space="preserve">CO1.PCCNTR.838133 </t>
  </si>
  <si>
    <t xml:space="preserve">Prestar servicios de apoyo a la gestión para desarrollar estrategias de posicionamiento y recordación de los diferentes elementos del Modelo Integrado de Planeación y Gestión de la Secretaría Jurídica Distrital y del Sistema Integrado de Gestión de la entidad. </t>
  </si>
  <si>
    <t xml:space="preserve">SJD-CD-061-2019 </t>
  </si>
  <si>
    <t>059-2019</t>
  </si>
  <si>
    <t xml:space="preserve">https://community.secop.gov.co/Public/Tendering/ContractNoticePhases/View?PPI=CO1.PPI.3005371&amp;isFromPublicArea=True&amp;isModal=False
</t>
  </si>
  <si>
    <t>CESAR</t>
  </si>
  <si>
    <t>SAN MARTIN</t>
  </si>
  <si>
    <t>CL 11 A 79 A 60 TO 16 AP 204</t>
  </si>
  <si>
    <t>oswa.grafico@gmail.com</t>
  </si>
  <si>
    <t>TECNOLOGO EN DISEÑO POR COMPUTADOR</t>
  </si>
  <si>
    <t>SJD-LP –02 de 2018</t>
  </si>
  <si>
    <t>060-2019</t>
  </si>
  <si>
    <t xml:space="preserve">CO1.PCCNTR.828928 </t>
  </si>
  <si>
    <t xml:space="preserve">Realizar el desarrollo e implementación del Sistema de Información Integrado de la Secretaría Jurídica Distrital y uso de opción </t>
  </si>
  <si>
    <t xml:space="preserve">https://community.secop.gov.co/Public/Tendering/ContractNoticePhases/View?PPI=CO1.PPI.2544727&amp;isFromPublicArea=True&amp;isModal=False
</t>
  </si>
  <si>
    <t>1 1-Unión Temporal</t>
  </si>
  <si>
    <t>UNION TEMPORAL SOFTMANAGEMENT SUPPORTICAL</t>
  </si>
  <si>
    <t>CL 100 9 A 45</t>
  </si>
  <si>
    <t>061-2019</t>
  </si>
  <si>
    <t xml:space="preserve">CO1.PCCNTR.843804 </t>
  </si>
  <si>
    <t xml:space="preserve">Prestar servicios profesionales como archivista en la elaboración de los documentos archivísticos de la Secretaría Jurídica Distrital </t>
  </si>
  <si>
    <t>3-3-1-15-07-43-7509-189</t>
  </si>
  <si>
    <t xml:space="preserve">
SJD-CD-062-2019
</t>
  </si>
  <si>
    <t>PEDRO PABLO BELTRAN</t>
  </si>
  <si>
    <t>CL 83 A 118 29 CA 56</t>
  </si>
  <si>
    <t>beltranpp@yahoo.com</t>
  </si>
  <si>
    <t>BIBLIOTECOLOGO Y ARCHIVISTA</t>
  </si>
  <si>
    <t xml:space="preserve">https://community.secop.gov.co/Public/Tendering/ContractNoticePhases/View?PPI=CO1.PPI.3022622&amp;isFromPublicArea=True&amp;isModal=False
</t>
  </si>
  <si>
    <t xml:space="preserve">CO1.PCCNTR.843638 </t>
  </si>
  <si>
    <t xml:space="preserve">Prestar servicios profesionales en la planeación e implementación del proyecto de gestión documental de la Secretaría Jurídica Distrital. </t>
  </si>
  <si>
    <t xml:space="preserve">SJD-CD-063-2019 </t>
  </si>
  <si>
    <t>062-2019</t>
  </si>
  <si>
    <t xml:space="preserve">https://community.secop.gov.co/Public/Tendering/ContractNoticePhases/View?PPI=CO1.PPI.3022559&amp;isFromPublicArea=True&amp;isModal=False
</t>
  </si>
  <si>
    <t>SANDRA HERRERA HERNANDEZ</t>
  </si>
  <si>
    <t>CR 7 A BIS 27 B 67 SUR</t>
  </si>
  <si>
    <t>sandraherher@hotmail.com</t>
  </si>
  <si>
    <t>INGENIERA INDUSTRIAL</t>
  </si>
  <si>
    <t xml:space="preserve">CO1.PCCNTR.843590 </t>
  </si>
  <si>
    <t xml:space="preserve">Prestar servicios profesionales como archivista en la elaboración de los documentos archivísticos de la Secretaría Jurídica Distrital. </t>
  </si>
  <si>
    <t xml:space="preserve">SJD-CD-064-2019 </t>
  </si>
  <si>
    <t>063-2019</t>
  </si>
  <si>
    <t xml:space="preserve">https://community.secop.gov.co/Public/Tendering/ContractNoticePhases/View?PPI=CO1.PPI.3024263&amp;isFromPublicArea=True&amp;isModal=False
</t>
  </si>
  <si>
    <t>DIEGO ANDRES CIFUENTES RODRIGUEZ</t>
  </si>
  <si>
    <t>CL 33 91 27 SUR</t>
  </si>
  <si>
    <t>dacr23@gmail.com</t>
  </si>
  <si>
    <t>PROFESIONAL EN SISTEMAS DE INFORMACIÓN BIBLIOTECOLOGIA</t>
  </si>
  <si>
    <t xml:space="preserve">CO1.PCCNTR.846295 </t>
  </si>
  <si>
    <t xml:space="preserve">Prestar los servicios profesionales altamente calificados en Contratación Estatal para brindar asesoría y acompañamiento jurídico a la Secretaría Jurídica Distrital, en temas de alto impacto para el Distrito Capital. </t>
  </si>
  <si>
    <t xml:space="preserve">SJD-CD-065-2019 </t>
  </si>
  <si>
    <t>064-2019</t>
  </si>
  <si>
    <t>PALACIO JOUVE &amp; GARCIA ABOGADOS SAS</t>
  </si>
  <si>
    <t>MEDELLIN &amp; DURAN ABOGADOS SAS</t>
  </si>
  <si>
    <t>CR 12 A 77 41 OF 203</t>
  </si>
  <si>
    <t>correo@pjg.com.co</t>
  </si>
  <si>
    <t xml:space="preserve">https://community.secop.gov.co/Public/Tendering/ContractNoticePhases/View?PPI=CO1.PPI.3026776&amp;isFromPublicArea=True&amp;isModal=False
</t>
  </si>
  <si>
    <t xml:space="preserve">Prestar servicios profesionales en la administración/mantenimiento de Sistemas Operativos Windows Server y los servicios asociados a éstos en la Secretaría Jurídica Distrital. </t>
  </si>
  <si>
    <t xml:space="preserve">CO1.PCCNTR.846739 </t>
  </si>
  <si>
    <t>065-2019</t>
  </si>
  <si>
    <t xml:space="preserve">SJD-CD-066-2019 </t>
  </si>
  <si>
    <t>LUIS JAVIER LEON ALGECIRAS</t>
  </si>
  <si>
    <t>CR 71 F 12 B 51 TO 5 AP 302</t>
  </si>
  <si>
    <t>luisjavierleon@yahoo.com</t>
  </si>
  <si>
    <t>16 AÑOS</t>
  </si>
  <si>
    <t>INGENIERO ELECTRONICO</t>
  </si>
  <si>
    <t xml:space="preserve">https://community.secop.gov.co/Public/Tendering/ContractNoticePhases/View?PPI=CO1.PPI.3037468&amp;isFromPublicArea=True&amp;isModal=False
</t>
  </si>
  <si>
    <t xml:space="preserve">Prestar los servicios profesionales, para adelantar los requerimientos, trámites y procesos administrativos sancionatorios de las ESAL de competencia de la Secretaría Jurídica Distrital. </t>
  </si>
  <si>
    <t xml:space="preserve">CO1.PCCNTR.850341 </t>
  </si>
  <si>
    <t>SJD-CD-068-2019</t>
  </si>
  <si>
    <t>067-2019</t>
  </si>
  <si>
    <t xml:space="preserve">https://community.secop.gov.co/Public/Tendering/ContractNoticePhases/View?PPI=CO1.PPI.3050317&amp;isFromPublicArea=True&amp;isModal=False
</t>
  </si>
  <si>
    <t>OSIRIS MARINA GARCIA PEÑARANDA</t>
  </si>
  <si>
    <t>FONSECA</t>
  </si>
  <si>
    <t>CL 86 11 73</t>
  </si>
  <si>
    <t>osirisgarciap@hotmail.com</t>
  </si>
  <si>
    <t>068-2019</t>
  </si>
  <si>
    <t>069-2019</t>
  </si>
  <si>
    <t>070-2019</t>
  </si>
  <si>
    <t>071-2019</t>
  </si>
  <si>
    <t>SJD-CD-072-2019</t>
  </si>
  <si>
    <t xml:space="preserve">CO1.PCCNTR.858256 </t>
  </si>
  <si>
    <t xml:space="preserve">Prestar los servicios profesionales jurídicos para analizar y requerir a las ESAL, en el marco de las funciones de Inspección, Vigilancia y Control de la Secretaria Jurídica. </t>
  </si>
  <si>
    <t>EDWIN GABRIEL VARGAS GAMBA</t>
  </si>
  <si>
    <t xml:space="preserve">https://community.secop.gov.co/Public/Tendering/ContractNoticePhases/View?PPI=CO1.PPI.3079136&amp;isFromPublicArea=True&amp;isModal=False
</t>
  </si>
  <si>
    <t>CL 63 36 15 SUR</t>
  </si>
  <si>
    <t>taz-edwin-vargas@hotmail.com</t>
  </si>
  <si>
    <t>072-2019</t>
  </si>
  <si>
    <t>073-2019</t>
  </si>
  <si>
    <t xml:space="preserve">SJD-CD-073-2019 </t>
  </si>
  <si>
    <t xml:space="preserve">SJD-CD-074-2019 </t>
  </si>
  <si>
    <t>074-2019</t>
  </si>
  <si>
    <t xml:space="preserve">SJD-CD-075-2019 </t>
  </si>
  <si>
    <t xml:space="preserve">SJD-CD-076-2019 </t>
  </si>
  <si>
    <t>075-2019</t>
  </si>
  <si>
    <t>076-2019</t>
  </si>
  <si>
    <t xml:space="preserve">SJD-CD-077-2019 </t>
  </si>
  <si>
    <t xml:space="preserve">Prestar los servicios profesionales para apoyar las actividades administrativas a cargo de la Dirección Distrital de Inspección, Vigilancia y Control de Personas Jurídicas sin Ánimo de Lucro, y verificación de información financiera allegada por las ESAL. </t>
  </si>
  <si>
    <t xml:space="preserve">CO1.PCCNTR.862530 </t>
  </si>
  <si>
    <t>CAROLINA MEJIA DORADO</t>
  </si>
  <si>
    <t>12/19/1986</t>
  </si>
  <si>
    <t>CAUCA</t>
  </si>
  <si>
    <t>POPAYAN</t>
  </si>
  <si>
    <t>CL 78 18 13 AP 703</t>
  </si>
  <si>
    <t>cmejiad@secretariajuridica.gov.co</t>
  </si>
  <si>
    <t xml:space="preserve">https://community.secop.gov.co/Public/Tendering/ContractNoticePhases/View?PPI=CO1.PPI.3092853&amp;isFromPublicArea=True&amp;isModal=False
</t>
  </si>
  <si>
    <t xml:space="preserve">SJD-CD-069-2019 </t>
  </si>
  <si>
    <t xml:space="preserve">CO1.PCCNTR.851306 </t>
  </si>
  <si>
    <t xml:space="preserve">Prestar los servicios profesionales para la representación judicial de Bogotá, D.C, en relación con la Acción Popular No. 2017-0050 promovida en contra del Distrito Capital. </t>
  </si>
  <si>
    <t>BELTRAN &amp; CASTELLANOS ASOCIADOS LTDA</t>
  </si>
  <si>
    <t>CL 93 A 14 17 OF 404</t>
  </si>
  <si>
    <t>abeltransierra@outlook.com</t>
  </si>
  <si>
    <t xml:space="preserve">https://community.secop.gov.co/Public/Tendering/ContractNoticePhases/View?PPI=CO1.PPI.3049264&amp;isFromPublicArea=True&amp;isModal=False
</t>
  </si>
  <si>
    <t>077-2019</t>
  </si>
  <si>
    <t xml:space="preserve">CO1.PCCNTR.865755 </t>
  </si>
  <si>
    <t>IVAN JAVIER GOMEZ MANCERA</t>
  </si>
  <si>
    <t>SESQUILE</t>
  </si>
  <si>
    <t>CL 118 50 A 31 AP 104</t>
  </si>
  <si>
    <t>ijgoman@gmail.com</t>
  </si>
  <si>
    <t>CONTADOR / ADMINISTRADOR PUBLICO</t>
  </si>
  <si>
    <t>30 AÑOS</t>
  </si>
  <si>
    <t xml:space="preserve">https://community.secop.gov.co/Public/Tendering/ContractNoticePhases/View?PPI=CO1.PPI.3102581&amp;isFromPublicArea=True&amp;isModal=False
</t>
  </si>
  <si>
    <t xml:space="preserve">SJD-CD-078-2019 </t>
  </si>
  <si>
    <t>MARTHA LILIANA BARRERA DÍAZ</t>
  </si>
  <si>
    <t>Prestar Servicios Profesionales para apoyar a la Dirección de Gestión Corporativa en el Proceso de Gestión Financiera y en la aplicación del Nuevo Marco Normativo Contable.</t>
  </si>
  <si>
    <t xml:space="preserve">SJD-CD-079-2019 </t>
  </si>
  <si>
    <t>078-2019</t>
  </si>
  <si>
    <t xml:space="preserve">CO1.PCCNTR.866242 </t>
  </si>
  <si>
    <t>GUILLERMINA VICTORIA TORRES ROMERO</t>
  </si>
  <si>
    <t>BARRANQUILLA</t>
  </si>
  <si>
    <t>DG 76 1 29</t>
  </si>
  <si>
    <t>mimitorresromero@yahoo.es</t>
  </si>
  <si>
    <t xml:space="preserve">https://community.secop.gov.co/Public/Tendering/ContractNoticePhases/View?PPI=CO1.PPI.3107968&amp;isFromPublicArea=True&amp;isModal=False
</t>
  </si>
  <si>
    <t xml:space="preserve">Prestar los servicios profesionales para desarrollar las acciones jurídicas respecto de la información existente en el Sistema de Información, con el fin de ejercer de la función de Inspección, Vigilancia y Control, de las ESAL de competencia de la Secretaria Jurídica Distrital. </t>
  </si>
  <si>
    <t xml:space="preserve">CO1.PCCNTR.858793 </t>
  </si>
  <si>
    <t>JOHN KENNEDY LEON CASTIBLANCO</t>
  </si>
  <si>
    <t xml:space="preserve">https://community.secop.gov.co/Public/Tendering/ContractNoticePhases/View?PPI=CO1.PPI.3079738&amp;isFromPublicArea=True&amp;isModal=False
</t>
  </si>
  <si>
    <t>CL 12 A 71 B 61 TO 9 AP 304</t>
  </si>
  <si>
    <t>jkleon@idiger.gov.co</t>
  </si>
  <si>
    <t xml:space="preserve">Prestar los servicios profesionales para configurar, desarrollar e implementar nuevas funcionalidades, optimizando y complementando el sistema de contabilidad-LIMAY actualizando la estructura de datos y documentación de los mismos </t>
  </si>
  <si>
    <t xml:space="preserve">CO1.PCCNTR.861419 </t>
  </si>
  <si>
    <t>LUIS ALEXANDER JIMENEZ ALVARADO</t>
  </si>
  <si>
    <t>CRUZ BLANCA</t>
  </si>
  <si>
    <t xml:space="preserve">COLOMBIA </t>
  </si>
  <si>
    <t>SAN JUANITO</t>
  </si>
  <si>
    <t>CR 79 19 20 TO 2 AP 401</t>
  </si>
  <si>
    <t>alexjimenez.001@gmail.com</t>
  </si>
  <si>
    <t xml:space="preserve">https://community.secop.gov.co/Public/Tendering/ContractNoticePhases/View?PPI=CO1.PPI.3087988&amp;isFromPublicArea=True&amp;isModal=False
</t>
  </si>
  <si>
    <t xml:space="preserve">Prestar servicios profesionales para atender el mantenimiento, administración y seguimiento de la Base de Datos, software y hardware Oracle de la Secretaría Jurídica Distrital. </t>
  </si>
  <si>
    <t xml:space="preserve">SJD-CD-070-2019 </t>
  </si>
  <si>
    <t xml:space="preserve">CO1.PCCNTR.857362 </t>
  </si>
  <si>
    <t>DARIO ORLANDO BECERRA ERAZO</t>
  </si>
  <si>
    <t xml:space="preserve">https://community.secop.gov.co/Public/Tendering/ContractNoticePhases/View?PPI=CO1.PPI.3076322&amp;isFromPublicArea=True&amp;isModal=False
</t>
  </si>
  <si>
    <t xml:space="preserve"> CL 166 9 24 TO 3 INT 1 AP 401</t>
  </si>
  <si>
    <t>dario.becerra@gmail.com</t>
  </si>
  <si>
    <t xml:space="preserve">Prestar sus servicios profesionales para la administración de sistemas en la Infraestructura Oracle de Datacenter y Sistemas de Seguridad de la Secretaría Jurídica Distrital </t>
  </si>
  <si>
    <t xml:space="preserve">SJD-CD-071-2019 </t>
  </si>
  <si>
    <t>CO1.PCCNTR.858543</t>
  </si>
  <si>
    <t>LUZ HELENA CHICANGANA VIDAL</t>
  </si>
  <si>
    <t>CL 162 55 C 20</t>
  </si>
  <si>
    <t>luzhelenavidal@gmail.com</t>
  </si>
  <si>
    <t>11 ÑOS</t>
  </si>
  <si>
    <t>INGENIERA DE SISTEMAS</t>
  </si>
  <si>
    <t xml:space="preserve">https://community.secop.gov.co/Public/Tendering/ContractNoticePhases/View?PPI=CO1.PPI.3077101&amp;isFromPublicArea=True&amp;isModal=False
</t>
  </si>
  <si>
    <t xml:space="preserve">Prestar sus servicios para configurar, desarrollar e implementar funcionalidades, nuevas y existentes, para el Sistema de Información de control de bienes de inventario de la Secretaría Jurídica Distrital-SAE-SAI. </t>
  </si>
  <si>
    <t>HECTOR ALEXANDER MARTINEZ SILVA</t>
  </si>
  <si>
    <t xml:space="preserve">CL 128 B 19 55 TO 1 AP 602 </t>
  </si>
  <si>
    <t>hector_alexande@hotmail.com</t>
  </si>
  <si>
    <t xml:space="preserve">https://community.secop.gov.co/Public/Tendering/ContractNoticePhases/View?PPI=CO1.PPI.3085524&amp;isFromPublicArea=True&amp;isModal=False
</t>
  </si>
  <si>
    <t xml:space="preserve">Prestar sus servicios profesionales para configurar, desarrollar e implementar nuevas funcionalidades, optimizando y complementando el Sistema de Información de Correspondencia y Archivo / Gestión Documental y Archivo – SIGA </t>
  </si>
  <si>
    <t xml:space="preserve">CO1.PCCNTR.859931 </t>
  </si>
  <si>
    <t>CO1.PCCNTR.862310</t>
  </si>
  <si>
    <t>EDGAR HERNAN SANCHEZ MONTOYA</t>
  </si>
  <si>
    <t xml:space="preserve">https://community.secop.gov.co/Public/Tendering/ContractNoticePhases/View?PPI=CO1.PPI.3091903&amp;isFromPublicArea=True&amp;isModal=False
</t>
  </si>
  <si>
    <t>CL 32 13 83</t>
  </si>
  <si>
    <t>e.sanchezmontoya@gmail.com</t>
  </si>
  <si>
    <t xml:space="preserve">7 AÑOS </t>
  </si>
  <si>
    <t>1 SUSPENSION 10 DÍAS  DESDE 12/02/2019 FECHA REINICIO 22/02/2019</t>
  </si>
  <si>
    <t>1 1. Licitación pública</t>
  </si>
  <si>
    <t>4 4. Mínima cuantía</t>
  </si>
  <si>
    <t>079-2019</t>
  </si>
  <si>
    <t>Realiza rmantenimiento y soporte técnico en sitio de los sistemas de información jurídicos de la Secretaría Jurídica Distrital-SJD</t>
  </si>
  <si>
    <t>1-12-9168066</t>
  </si>
  <si>
    <t>ADVANCED WEB APPLICATIONS</t>
  </si>
  <si>
    <t>CR 13 A 34 57 OF 202</t>
  </si>
  <si>
    <t>info@adwapp.com</t>
  </si>
  <si>
    <t>Prestar los servicios profesionales para la gestión y atención oportuna a las actividades desarrolladas por el proceso de atención a la ciudadanía.</t>
  </si>
  <si>
    <t>19-12-9185534</t>
  </si>
  <si>
    <t>GUILLERMO EDUARDO ALFARO YERMANOS</t>
  </si>
  <si>
    <t>GARZÓN</t>
  </si>
  <si>
    <t>MEDIMAS EPS SAS</t>
  </si>
  <si>
    <t>CL 151 54 A 59 TO 2 AP 1004</t>
  </si>
  <si>
    <t>guialfaro@gmail.com</t>
  </si>
  <si>
    <t>9 AÑOS</t>
  </si>
  <si>
    <t>MARTHA LIGIA CASTELLANOS RODRÍGUEZ</t>
  </si>
  <si>
    <t>M</t>
  </si>
  <si>
    <t>F</t>
  </si>
  <si>
    <t>SEXO</t>
  </si>
  <si>
    <t>081-2019</t>
  </si>
  <si>
    <t>Prestar los servicios profesionales para apoyar la gestión administrativa de la Dirección de Gestión Corporativa.</t>
  </si>
  <si>
    <t>19-12-9236354</t>
  </si>
  <si>
    <t>082-2019</t>
  </si>
  <si>
    <t>19-12-9241946</t>
  </si>
  <si>
    <t>Prestar los servicios profesionales especializados en la formulación, ejecución y evaluación de todos los asuntos legales, contractuales que requiera la Secretaria Jurídica Distrital para la modernización de los sistemas de Información.</t>
  </si>
  <si>
    <t>GUSTAVO ADOLFO MORALES PIÑEROS</t>
  </si>
  <si>
    <t>FACATATIVA</t>
  </si>
  <si>
    <t>083-2019</t>
  </si>
  <si>
    <t>084-2019</t>
  </si>
  <si>
    <t>Prestar sus servicios profesionales como ingeniero de pruebas de los requerimientos funcionales del área
de Asuntos disciplinarios y Doctrina y Asuntos Normativos, para el proyecto de desarrollo e implementación del Sistema de Información Integrado de la Secretaría Jurídica Distrital.</t>
  </si>
  <si>
    <t>Prestar sus servicios profesionales como ingeniero de pruebas de los requerimientos funcionales del área Política e Informática Jurídica e Inspección, Vigilancia y Control de Personas Jurídicas sin Ánimo de
Lucro, para el proyecto de desarrollo e implementación del Sistema de Información Integrado de la Secretaría Jurídica Distrital</t>
  </si>
  <si>
    <t>NEIFIS ISABEL ARAUJO LUQUEZ</t>
  </si>
  <si>
    <t>MILENA DEL CARMEN PULIDO ORELLANO</t>
  </si>
  <si>
    <t>ALEXANDER BUITRAGO PUENTES</t>
  </si>
  <si>
    <t>YESID OSWALDO LOPEZ HENAO</t>
  </si>
  <si>
    <t>CR 7 C 130 A 21 AP 208</t>
  </si>
  <si>
    <t>TERMINACIÓN ANTICIPADA A PARTIR DEL 26/03/2019</t>
  </si>
  <si>
    <t>gamp1212@gmail.com</t>
  </si>
  <si>
    <t>VALLEDUPAR</t>
  </si>
  <si>
    <t>CL 44 C 45 53 AP 903 IN 4</t>
  </si>
  <si>
    <t>neifis@yahoo.com</t>
  </si>
  <si>
    <t>19-12-9260324</t>
  </si>
  <si>
    <t>19-12-9265635</t>
  </si>
  <si>
    <t>CR 20 27 56</t>
  </si>
  <si>
    <t>alexbuipu@gmail.com</t>
  </si>
  <si>
    <t>BARANOA</t>
  </si>
  <si>
    <t>AV CR 80 8 C 85 TO 1 AP 703</t>
  </si>
  <si>
    <t>milenapulido82@gmail.com</t>
  </si>
  <si>
    <t>CONTRATISTAS</t>
  </si>
  <si>
    <t>%</t>
  </si>
  <si>
    <t>PLANTA CARRERA ADMINISTRATIVA</t>
  </si>
  <si>
    <t>CONTRATISTA DE APOYO</t>
  </si>
  <si>
    <t>CONSTRATISTAS MISIONALES</t>
  </si>
  <si>
    <t>30(38%)</t>
  </si>
  <si>
    <t>7(9%)</t>
  </si>
  <si>
    <t>2(3%)</t>
  </si>
  <si>
    <t>1(1%)</t>
  </si>
  <si>
    <t>4(5%)</t>
  </si>
  <si>
    <t>11(14%)</t>
  </si>
  <si>
    <t>5(6%)</t>
  </si>
  <si>
    <t>24(35.3%)</t>
  </si>
  <si>
    <t>6(8.8%)</t>
  </si>
  <si>
    <t>3(4.4%)</t>
  </si>
  <si>
    <t>1(1.5%)</t>
  </si>
  <si>
    <t>2(2.9%)</t>
  </si>
  <si>
    <t>1(1.5)</t>
  </si>
  <si>
    <t>15(22.1%)</t>
  </si>
  <si>
    <t>5(7.4%)</t>
  </si>
  <si>
    <t>4(4.4%)</t>
  </si>
  <si>
    <t>080-2019</t>
  </si>
  <si>
    <t>085-2019</t>
  </si>
  <si>
    <t>086-2019</t>
  </si>
  <si>
    <t>MARTHA CAROLINA OSPINA RODRIGUEZ</t>
  </si>
  <si>
    <t>911 911-Contrato Interadministrativo</t>
  </si>
  <si>
    <t>19-12-9287262</t>
  </si>
  <si>
    <t>3-1-2-02-02-01-0006-001</t>
  </si>
  <si>
    <t>Servicios de mensajería</t>
  </si>
  <si>
    <t>SERVICIOS POSTALES NACIONALES S.A.</t>
  </si>
  <si>
    <t>DG 25 G 95 A 55</t>
  </si>
  <si>
    <t>correo,comercial@4-72.com.co</t>
  </si>
  <si>
    <t>11 11-Entidad Estatal</t>
  </si>
  <si>
    <t>Contratar el servicio de Correo y Mensajería expresa para las distintas dependencias de la Secretaría Jurídica.</t>
  </si>
  <si>
    <t>087-2019</t>
  </si>
  <si>
    <t>19-12-9318111</t>
  </si>
  <si>
    <t>Prestar servicios profesionales como archivista en la elaboración de los documentos archivísticos de la Secretaría Jurídica Distrital.</t>
  </si>
  <si>
    <t>CL 51 SUR 1 B 68 ESTE</t>
  </si>
  <si>
    <t>caritosro@gmail.com</t>
  </si>
  <si>
    <t>088-2019</t>
  </si>
  <si>
    <t>19-12-9332107</t>
  </si>
  <si>
    <t>Prestar servicios profesionales para
realizar el seguimiento al cumplimiento de providencias judiciales ejecutoriadas proferidas por
los jueces. tribunales y altas cortes en las que se establezcan obligaciones a cargo del Distrito Capital.</t>
  </si>
  <si>
    <t>MARTHA LILIANA SALAZAR GOMEZ</t>
  </si>
  <si>
    <t>CALDAS</t>
  </si>
  <si>
    <t>ARANZAZU</t>
  </si>
  <si>
    <t xml:space="preserve">CL 44 D 45 30 </t>
  </si>
  <si>
    <t>liliunaula82@hotmail.com</t>
  </si>
  <si>
    <t>19-12-9336116</t>
  </si>
  <si>
    <t>Prestar los servicios profesionales
para desarrollar e implementar lineamientos en materia disciplinaria relacionados con la transición entre la Ley 734 de 2002 y la Ley 1952 de 2019, y el procedimiento en el Código General Disciplinario que se requieran para el Distrito Capital, así como proyectar los documentos jurídicos propios de las funciones de la Dirección Distrital de Asuntos Disciplinarios.</t>
  </si>
  <si>
    <t>DIEGO FELIPE BUSTOS BUSTOS</t>
  </si>
  <si>
    <t>CR 14  148 30 IN 7 AP 504</t>
  </si>
  <si>
    <t>diego.felipe.bustos@hotmail.com</t>
  </si>
  <si>
    <t>7 AÑOS</t>
  </si>
  <si>
    <t>1 SUPENSION 5 DIAS 8 AL 12 DE ABRIL DE 2019 FECHA DE REINICIO 13 DE ABRIL DE 2019</t>
  </si>
  <si>
    <t>SECRETARÍA JURÍDICA DISTRITAL                                                                                                                                                                                                                                                                                                                                                                                                                                                                                                                                                                        DIRECCIÓN DE GESTIÓN CORPORATIVA                                                                                                                                                                                                                                                                                                                               CONSECUTIVO CONTRATOS VIGENCIA AÑO 2019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</si>
</sst>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[$-240A]dddd\,\ dd&quot; de &quot;mmmm&quot; de &quot;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&quot;$&quot;\ * #,##0.000_);_(&quot;$&quot;\ * \(#,##0.000\);_(&quot;$&quot;\ * &quot;-&quot;??_);_(@_)"/>
    <numFmt numFmtId="185" formatCode="_(&quot;$&quot;\ * #,##0.0_);_(&quot;$&quot;\ * \(#,##0.0\);_(&quot;$&quot;\ * &quot;-&quot;??_);_(@_)"/>
    <numFmt numFmtId="186" formatCode="0.0%"/>
    <numFmt numFmtId="187" formatCode="mmm\-yyyy"/>
    <numFmt numFmtId="188" formatCode="[$-240A]dddd\,\ d\ &quot;de&quot;\ mmmm\ &quot;de&quot;\ yyyy"/>
    <numFmt numFmtId="189" formatCode="0.000%"/>
    <numFmt numFmtId="190" formatCode="0.0000%"/>
    <numFmt numFmtId="191" formatCode="0.0000000"/>
    <numFmt numFmtId="192" formatCode="0.00000000"/>
    <numFmt numFmtId="193" formatCode="0.000000000"/>
    <numFmt numFmtId="194" formatCode="d/mm/yyyy;@"/>
    <numFmt numFmtId="195" formatCode="[$-F800]dddd\,\ mmmm\ dd\,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"/>
      <family val="1"/>
    </font>
    <font>
      <sz val="11"/>
      <name val="Calibri"/>
      <family val="2"/>
    </font>
    <font>
      <b/>
      <sz val="10"/>
      <name val="Times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"/>
      <family val="1"/>
    </font>
    <font>
      <sz val="10"/>
      <color indexed="8"/>
      <name val="Calibri"/>
      <family val="2"/>
    </font>
    <font>
      <b/>
      <sz val="10"/>
      <color indexed="8"/>
      <name val="Times"/>
      <family val="1"/>
    </font>
    <font>
      <b/>
      <sz val="11"/>
      <color indexed="10"/>
      <name val="Calibri"/>
      <family val="2"/>
    </font>
    <font>
      <b/>
      <sz val="11"/>
      <color indexed="10"/>
      <name val="Times"/>
      <family val="1"/>
    </font>
    <font>
      <b/>
      <sz val="11"/>
      <color indexed="8"/>
      <name val="Times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Times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"/>
      <family val="1"/>
    </font>
    <font>
      <sz val="10"/>
      <color theme="1"/>
      <name val="Calibri"/>
      <family val="2"/>
    </font>
    <font>
      <b/>
      <sz val="10"/>
      <color theme="1"/>
      <name val="Times"/>
      <family val="1"/>
    </font>
    <font>
      <b/>
      <sz val="11"/>
      <color rgb="FFFF0000"/>
      <name val="Calibri"/>
      <family val="2"/>
    </font>
    <font>
      <b/>
      <sz val="11"/>
      <color rgb="FFFF0000"/>
      <name val="Times"/>
      <family val="1"/>
    </font>
    <font>
      <b/>
      <sz val="11"/>
      <color theme="1"/>
      <name val="Times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3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top" textRotation="90"/>
    </xf>
    <xf numFmtId="0" fontId="55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4" fontId="53" fillId="0" borderId="10" xfId="52" applyFont="1" applyFill="1" applyBorder="1" applyAlignment="1">
      <alignment horizontal="center" vertical="center" wrapText="1"/>
    </xf>
    <xf numFmtId="0" fontId="0" fillId="34" borderId="11" xfId="0" applyFill="1" applyBorder="1" applyAlignment="1" applyProtection="1">
      <alignment vertical="center"/>
      <protection locked="0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3" fillId="0" borderId="10" xfId="46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43" fillId="0" borderId="10" xfId="46" applyNumberFormat="1" applyFill="1" applyBorder="1" applyAlignment="1" applyProtection="1">
      <alignment horizontal="center" vertical="center"/>
      <protection/>
    </xf>
    <xf numFmtId="0" fontId="43" fillId="0" borderId="10" xfId="46" applyFill="1" applyBorder="1" applyAlignment="1" applyProtection="1">
      <alignment horizontal="center" vertical="center" wrapText="1"/>
      <protection/>
    </xf>
    <xf numFmtId="17" fontId="5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43" fillId="0" borderId="12" xfId="46" applyFill="1" applyBorder="1" applyAlignment="1" applyProtection="1">
      <alignment horizontal="center" vertical="center" wrapText="1"/>
      <protection/>
    </xf>
    <xf numFmtId="14" fontId="53" fillId="0" borderId="12" xfId="0" applyNumberFormat="1" applyFont="1" applyFill="1" applyBorder="1" applyAlignment="1">
      <alignment horizontal="center" vertical="center" wrapText="1"/>
    </xf>
    <xf numFmtId="174" fontId="53" fillId="0" borderId="12" xfId="52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43" fillId="0" borderId="13" xfId="46" applyFill="1" applyBorder="1" applyAlignment="1" applyProtection="1">
      <alignment horizontal="center" vertical="center" wrapText="1"/>
      <protection/>
    </xf>
    <xf numFmtId="14" fontId="53" fillId="0" borderId="13" xfId="0" applyNumberFormat="1" applyFont="1" applyFill="1" applyBorder="1" applyAlignment="1">
      <alignment horizontal="center" vertical="center" wrapText="1"/>
    </xf>
    <xf numFmtId="174" fontId="53" fillId="0" borderId="13" xfId="52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3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5" fontId="0" fillId="0" borderId="0" xfId="50" applyFont="1" applyAlignment="1">
      <alignment/>
    </xf>
    <xf numFmtId="9" fontId="0" fillId="0" borderId="0" xfId="55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86" fontId="0" fillId="0" borderId="0" xfId="55" applyNumberFormat="1" applyFont="1" applyAlignment="1">
      <alignment/>
    </xf>
    <xf numFmtId="9" fontId="0" fillId="0" borderId="0" xfId="0" applyNumberForma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186" fontId="0" fillId="0" borderId="0" xfId="55" applyNumberFormat="1" applyFont="1" applyAlignment="1">
      <alignment/>
    </xf>
    <xf numFmtId="0" fontId="61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lamprea@gmail.com" TargetMode="External" /><Relationship Id="rId2" Type="http://schemas.openxmlformats.org/officeDocument/2006/relationships/hyperlink" Target="https://community.secop.gov.co/Public/Tendering/ContractNoticePhases/View?PPI=CO1.PPI.2803451&amp;isFromPublicArea=True&amp;isModal=False" TargetMode="External" /><Relationship Id="rId3" Type="http://schemas.openxmlformats.org/officeDocument/2006/relationships/hyperlink" Target="https://community.secop.gov.co/Public/Tendering/ContractNoticePhases/View?PPI=CO1.PPI.2805401&amp;isFromPublicArea=True&amp;isModal=False" TargetMode="External" /><Relationship Id="rId4" Type="http://schemas.openxmlformats.org/officeDocument/2006/relationships/hyperlink" Target="mailto:camerchanh@gmail.com" TargetMode="External" /><Relationship Id="rId5" Type="http://schemas.openxmlformats.org/officeDocument/2006/relationships/hyperlink" Target="mailto:dapedrozac@secretariajuridica.gov.co" TargetMode="External" /><Relationship Id="rId6" Type="http://schemas.openxmlformats.org/officeDocument/2006/relationships/hyperlink" Target="https://community.secop.gov.co/Public/Tendering/ContractNoticePhases/View?PPI=CO1.PPI.2805415&amp;isFromPublicArea=True&amp;isModal=False" TargetMode="External" /><Relationship Id="rId7" Type="http://schemas.openxmlformats.org/officeDocument/2006/relationships/hyperlink" Target="https://community.secop.gov.co/Public/Tendering/ContractNoticePhases/View?PPI=CO1.PPI.2811823&amp;isFromPublicArea=True&amp;isModal=False" TargetMode="External" /><Relationship Id="rId8" Type="http://schemas.openxmlformats.org/officeDocument/2006/relationships/hyperlink" Target="mailto:jpgarciap75@gmail.com" TargetMode="External" /><Relationship Id="rId9" Type="http://schemas.openxmlformats.org/officeDocument/2006/relationships/hyperlink" Target="https://community.secop.gov.co/Public/Tendering/ContractNoticePhases/View?PPI=CO1.PPI.2811938&amp;isFromPublicArea=True&amp;isModal=False" TargetMode="External" /><Relationship Id="rId10" Type="http://schemas.openxmlformats.org/officeDocument/2006/relationships/hyperlink" Target="mailto:jorge@jorgebejarano.co" TargetMode="External" /><Relationship Id="rId11" Type="http://schemas.openxmlformats.org/officeDocument/2006/relationships/hyperlink" Target="https://community.secop.gov.co/Public/Tendering/ContractNoticePhases/View?PPI=CO1.PPI.2806172&amp;isFromPublicArea=True&amp;isModal=False" TargetMode="External" /><Relationship Id="rId12" Type="http://schemas.openxmlformats.org/officeDocument/2006/relationships/hyperlink" Target="mailto:juridicolfernandosalo@hotmail.com" TargetMode="External" /><Relationship Id="rId13" Type="http://schemas.openxmlformats.org/officeDocument/2006/relationships/hyperlink" Target="https://community.secop.gov.co/Public/Tendering/ContractNoticePhases/View?PPI=CO1.PPI.2823170&amp;isFromPublicArea=True&amp;isModal=False" TargetMode="External" /><Relationship Id="rId14" Type="http://schemas.openxmlformats.org/officeDocument/2006/relationships/hyperlink" Target="mailto:pagomez@secretariajuridica.gov.co" TargetMode="External" /><Relationship Id="rId15" Type="http://schemas.openxmlformats.org/officeDocument/2006/relationships/hyperlink" Target="https://community.secop.gov.co/Public/Tendering/ContractNoticePhases/View?PPI=CO1.PPI.2825626&amp;isFromPublicArea=True&amp;isModal=False" TargetMode="External" /><Relationship Id="rId16" Type="http://schemas.openxmlformats.org/officeDocument/2006/relationships/hyperlink" Target="mailto:kelly.guarnizo@hotmail.com" TargetMode="External" /><Relationship Id="rId17" Type="http://schemas.openxmlformats.org/officeDocument/2006/relationships/hyperlink" Target="mailto:ferrerhector@gmail.com" TargetMode="External" /><Relationship Id="rId18" Type="http://schemas.openxmlformats.org/officeDocument/2006/relationships/hyperlink" Target="https://community.secop.gov.co/Public/Tendering/ContractNoticePhases/View?PPI=CO1.PPI.2839430&amp;isFromPublicArea=True&amp;isModal=False" TargetMode="External" /><Relationship Id="rId19" Type="http://schemas.openxmlformats.org/officeDocument/2006/relationships/hyperlink" Target="https://community.secop.gov.co/Public/Tendering/ContractNoticePhases/View?PPI=CO1.PPI.2825848&amp;isFromPublicArea=True&amp;isModal=False" TargetMode="External" /><Relationship Id="rId20" Type="http://schemas.openxmlformats.org/officeDocument/2006/relationships/hyperlink" Target="mailto:asmarin@secretariajuridica.gov.co" TargetMode="External" /><Relationship Id="rId21" Type="http://schemas.openxmlformats.org/officeDocument/2006/relationships/hyperlink" Target="mailto:mariainesrojas7@hotmail.com" TargetMode="External" /><Relationship Id="rId22" Type="http://schemas.openxmlformats.org/officeDocument/2006/relationships/hyperlink" Target="https://community.secop.gov.co/Public/Tendering/ContractNoticePhases/View?PPI=CO1.PPI.2849381&amp;isFromPublicArea=True&amp;isModal=False" TargetMode="External" /><Relationship Id="rId23" Type="http://schemas.openxmlformats.org/officeDocument/2006/relationships/hyperlink" Target="https://community.secop.gov.co/Public/Tendering/ContractNoticePhases/View?PPI=CO1.PPI.2850036&amp;isFromPublicArea=True&amp;isModal=False" TargetMode="External" /><Relationship Id="rId24" Type="http://schemas.openxmlformats.org/officeDocument/2006/relationships/hyperlink" Target="mailto:alesmes2@gmail.com" TargetMode="External" /><Relationship Id="rId25" Type="http://schemas.openxmlformats.org/officeDocument/2006/relationships/hyperlink" Target="https://community.secop.gov.co/Public/Tendering/ContractNoticePhases/View?PPI=CO1.PPI.2852034&amp;isFromPublicArea=True&amp;isModal=False" TargetMode="External" /><Relationship Id="rId26" Type="http://schemas.openxmlformats.org/officeDocument/2006/relationships/hyperlink" Target="mailto:jacamayam@secretariajuridica.gov.co" TargetMode="External" /><Relationship Id="rId27" Type="http://schemas.openxmlformats.org/officeDocument/2006/relationships/hyperlink" Target="mailto:emaugracia@gmail.com" TargetMode="External" /><Relationship Id="rId28" Type="http://schemas.openxmlformats.org/officeDocument/2006/relationships/hyperlink" Target="https://community.secop.gov.co/Public/Tendering/ContractNoticePhases/View?PPI=CO1.PPI.2866517&amp;isFromPublicArea=True&amp;isModal=False" TargetMode="External" /><Relationship Id="rId29" Type="http://schemas.openxmlformats.org/officeDocument/2006/relationships/hyperlink" Target="https://community.secop.gov.co/Public/Tendering/ContractNoticePhases/View?PPI=CO1.PPI.2853595&amp;isFromPublicArea=True&amp;isModal=False" TargetMode="External" /><Relationship Id="rId30" Type="http://schemas.openxmlformats.org/officeDocument/2006/relationships/hyperlink" Target="mailto:gladis_silva@hotmail.com" TargetMode="External" /><Relationship Id="rId31" Type="http://schemas.openxmlformats.org/officeDocument/2006/relationships/hyperlink" Target="https://community.secop.gov.co/Public/Tendering/ContractNoticePhases/View?PPI=CO1.PPI.2855304&amp;isFromPublicArea=True&amp;isModal=False" TargetMode="External" /><Relationship Id="rId32" Type="http://schemas.openxmlformats.org/officeDocument/2006/relationships/hyperlink" Target="mailto:fonte3@gmail.com" TargetMode="External" /><Relationship Id="rId33" Type="http://schemas.openxmlformats.org/officeDocument/2006/relationships/hyperlink" Target="https://community.secop.gov.co/Public/Tendering/ContractNoticePhases/View?PPI=CO1.PPI.2855161&amp;isFromPublicArea=True&amp;isModal=False" TargetMode="External" /><Relationship Id="rId34" Type="http://schemas.openxmlformats.org/officeDocument/2006/relationships/hyperlink" Target="mailto:mileca8a@hotmail.com" TargetMode="External" /><Relationship Id="rId35" Type="http://schemas.openxmlformats.org/officeDocument/2006/relationships/hyperlink" Target="https://community.secop.gov.co/Public/Tendering/ContractNoticePhases/View?PPI=CO1.PPI.2873141&amp;isFromPublicArea=True&amp;isModal=False" TargetMode="External" /><Relationship Id="rId36" Type="http://schemas.openxmlformats.org/officeDocument/2006/relationships/hyperlink" Target="mailto:alexlopezpal@hotmail.com" TargetMode="External" /><Relationship Id="rId37" Type="http://schemas.openxmlformats.org/officeDocument/2006/relationships/hyperlink" Target="https://community.secop.gov.co/Public/Tendering/ContractNoticePhases/View?PPI=CO1.PPI.2861207&amp;isFromPublicArea=True&amp;isModal=False" TargetMode="External" /><Relationship Id="rId38" Type="http://schemas.openxmlformats.org/officeDocument/2006/relationships/hyperlink" Target="mailto:warodriguezc@secretariajuridica.gov.co" TargetMode="External" /><Relationship Id="rId39" Type="http://schemas.openxmlformats.org/officeDocument/2006/relationships/hyperlink" Target="https://community.secop.gov.co/Public/Tendering/ContractNoticePhases/View?PPI=CO1.PPI.2866866&amp;isFromPublicArea=True&amp;isModal=False" TargetMode="External" /><Relationship Id="rId40" Type="http://schemas.openxmlformats.org/officeDocument/2006/relationships/hyperlink" Target="mailto:sinisjuris@hotmail.com" TargetMode="External" /><Relationship Id="rId41" Type="http://schemas.openxmlformats.org/officeDocument/2006/relationships/hyperlink" Target="mailto:gpmc79@gmail.com" TargetMode="External" /><Relationship Id="rId42" Type="http://schemas.openxmlformats.org/officeDocument/2006/relationships/hyperlink" Target="https://community.secop.gov.co/Public/Tendering/ContractNoticePhases/View?PPI=CO1.PPI.2868626&amp;isFromPublicArea=True&amp;isModal=False" TargetMode="External" /><Relationship Id="rId43" Type="http://schemas.openxmlformats.org/officeDocument/2006/relationships/hyperlink" Target="mailto:espi_57@hotmail.com" TargetMode="External" /><Relationship Id="rId44" Type="http://schemas.openxmlformats.org/officeDocument/2006/relationships/hyperlink" Target="https://community.secop.gov.co/Public/Tendering/ContractNoticePhases/View?PPI=CO1.PPI.2858344&amp;isFromPublicArea=True&amp;isModal=False" TargetMode="External" /><Relationship Id="rId45" Type="http://schemas.openxmlformats.org/officeDocument/2006/relationships/hyperlink" Target="mailto:hjrodriguez@secretariajuridica.gov.co" TargetMode="External" /><Relationship Id="rId46" Type="http://schemas.openxmlformats.org/officeDocument/2006/relationships/hyperlink" Target="https://community.secop.gov.co/Public/Tendering/ContractNoticePhases/View?PPI=CO1.PPI.2878671&amp;isFromPublicArea=True&amp;isModal=False" TargetMode="External" /><Relationship Id="rId47" Type="http://schemas.openxmlformats.org/officeDocument/2006/relationships/hyperlink" Target="https://community.secop.gov.co/Public/Tendering/ContractNoticePhases/View?PPI=CO1.PPI.2882243&amp;isFromPublicArea=True&amp;isModal=False" TargetMode="External" /><Relationship Id="rId48" Type="http://schemas.openxmlformats.org/officeDocument/2006/relationships/hyperlink" Target="mailto:marcemat@hotmail.com" TargetMode="External" /><Relationship Id="rId49" Type="http://schemas.openxmlformats.org/officeDocument/2006/relationships/hyperlink" Target="mailto:lucas3026@hotmail.com" TargetMode="External" /><Relationship Id="rId50" Type="http://schemas.openxmlformats.org/officeDocument/2006/relationships/hyperlink" Target="https://community.secop.gov.co/Public/Tendering/ContractNoticePhases/View?PPI=CO1.PPI.2904654&amp;isFromPublicArea=True&amp;isModal=False" TargetMode="External" /><Relationship Id="rId51" Type="http://schemas.openxmlformats.org/officeDocument/2006/relationships/hyperlink" Target="mailto:juancacepedam@gmail.com" TargetMode="External" /><Relationship Id="rId52" Type="http://schemas.openxmlformats.org/officeDocument/2006/relationships/hyperlink" Target="mailto:angiepaop@hotmail.com" TargetMode="External" /><Relationship Id="rId53" Type="http://schemas.openxmlformats.org/officeDocument/2006/relationships/hyperlink" Target="https://community.secop.gov.co/Public/Tendering/ContractNoticePhases/View?PPI=CO1.PPI.2905331&amp;isFromPublicArea=True&amp;isModal=False" TargetMode="External" /><Relationship Id="rId54" Type="http://schemas.openxmlformats.org/officeDocument/2006/relationships/hyperlink" Target="mailto:wdgutierrezp@secretariajuridica.gov.co" TargetMode="External" /><Relationship Id="rId55" Type="http://schemas.openxmlformats.org/officeDocument/2006/relationships/hyperlink" Target="https://community.secop.gov.co/Public/Tendering/ContractNoticePhases/View?PPI=CO1.PPI.2905568&amp;isFromPublicArea=True&amp;isModal=False" TargetMode="External" /><Relationship Id="rId56" Type="http://schemas.openxmlformats.org/officeDocument/2006/relationships/hyperlink" Target="https://community.secop.gov.co/Public/Tendering/ContractNoticePhases/View?PPI=CO1.PPI.2908103&amp;isFromPublicArea=True&amp;isModal=False" TargetMode="External" /><Relationship Id="rId57" Type="http://schemas.openxmlformats.org/officeDocument/2006/relationships/hyperlink" Target="mailto:makduf2002@hotmail.com" TargetMode="External" /><Relationship Id="rId58" Type="http://schemas.openxmlformats.org/officeDocument/2006/relationships/hyperlink" Target="https://community.secop.gov.co/Public/Tendering/ContractNoticePhases/View?PPI=CO1.PPI.2909455&amp;isFromPublicArea=True&amp;isModal=False" TargetMode="External" /><Relationship Id="rId59" Type="http://schemas.openxmlformats.org/officeDocument/2006/relationships/hyperlink" Target="https://community.secop.gov.co/Public/Tendering/ContractNoticePhases/View?PPI=CO1.PPI.2910013&amp;isFromPublicArea=True&amp;isModal=False" TargetMode="External" /><Relationship Id="rId60" Type="http://schemas.openxmlformats.org/officeDocument/2006/relationships/hyperlink" Target="mailto:jhon_w03@hotmail.com" TargetMode="External" /><Relationship Id="rId61" Type="http://schemas.openxmlformats.org/officeDocument/2006/relationships/hyperlink" Target="https://community.secop.gov.co/Public/Tendering/ContractNoticePhases/View?PPI=CO1.PPI.2918331&amp;isFromPublicArea=True&amp;isModal=False" TargetMode="External" /><Relationship Id="rId62" Type="http://schemas.openxmlformats.org/officeDocument/2006/relationships/hyperlink" Target="mailto:lauraalbinov@gmail" TargetMode="External" /><Relationship Id="rId63" Type="http://schemas.openxmlformats.org/officeDocument/2006/relationships/hyperlink" Target="https://community.secop.gov.co/Public/Tendering/ContractNoticePhases/View?PPI=CO1.PPI.2931035&amp;isFromPublicArea=True&amp;isModal=False" TargetMode="External" /><Relationship Id="rId64" Type="http://schemas.openxmlformats.org/officeDocument/2006/relationships/hyperlink" Target="mailto:romerogonzalo2010@gmail.com" TargetMode="External" /><Relationship Id="rId65" Type="http://schemas.openxmlformats.org/officeDocument/2006/relationships/hyperlink" Target="https://community.secop.gov.co/Public/Tendering/ContractNoticePhases/View?PPI=CO1.PPI.2934564&amp;isFromPublicArea=True&amp;isModal=False" TargetMode="External" /><Relationship Id="rId66" Type="http://schemas.openxmlformats.org/officeDocument/2006/relationships/hyperlink" Target="mailto:medellinabogados@outlook.com" TargetMode="External" /><Relationship Id="rId67" Type="http://schemas.openxmlformats.org/officeDocument/2006/relationships/hyperlink" Target="https://community.secop.gov.co/Public/Tendering/ContractNoticePhases/View?PPI=CO1.PPI.2828314&amp;isFromPublicArea=True&amp;isModal=False" TargetMode="External" /><Relationship Id="rId68" Type="http://schemas.openxmlformats.org/officeDocument/2006/relationships/hyperlink" Target="mailto:aura.suarez@terpel.com" TargetMode="External" /><Relationship Id="rId69" Type="http://schemas.openxmlformats.org/officeDocument/2006/relationships/hyperlink" Target="https://community.secop.gov.co/Public/Tendering/ContractNoticePhases/View?PPI=CO1.PPI.2950370&amp;isFromPublicArea=True&amp;isModal=False" TargetMode="External" /><Relationship Id="rId70" Type="http://schemas.openxmlformats.org/officeDocument/2006/relationships/hyperlink" Target="mailto:jricocalidad@gmail.com" TargetMode="External" /><Relationship Id="rId71" Type="http://schemas.openxmlformats.org/officeDocument/2006/relationships/hyperlink" Target="https://community.secop.gov.co/Public/Tendering/ContractNoticePhases/View?PPI=CO1.PPI.2951211&amp;isFromPublicArea=True&amp;isModal=False" TargetMode="External" /><Relationship Id="rId72" Type="http://schemas.openxmlformats.org/officeDocument/2006/relationships/hyperlink" Target="mailto:juan.diaz8730@gmail.com" TargetMode="External" /><Relationship Id="rId73" Type="http://schemas.openxmlformats.org/officeDocument/2006/relationships/hyperlink" Target="mailto:secretaria@correaasociados.com.co" TargetMode="External" /><Relationship Id="rId74" Type="http://schemas.openxmlformats.org/officeDocument/2006/relationships/hyperlink" Target="https://community.secop.gov.co/Public/Tendering/ContractNoticePhases/View?PPI=CO1.PPI.2951714&amp;isFromPublicArea=True&amp;isModal=False" TargetMode="External" /><Relationship Id="rId75" Type="http://schemas.openxmlformats.org/officeDocument/2006/relationships/hyperlink" Target="https://community.secop.gov.co/Public/Tendering/ContractNoticePhases/View?PPI=CO1.PPI.2961463&amp;isFromPublicArea=True&amp;isModal=False" TargetMode="External" /><Relationship Id="rId76" Type="http://schemas.openxmlformats.org/officeDocument/2006/relationships/hyperlink" Target="mailto:magranados@secretariajuridica.gov.co" TargetMode="External" /><Relationship Id="rId77" Type="http://schemas.openxmlformats.org/officeDocument/2006/relationships/hyperlink" Target="https://community.secop.gov.co/Public/Tendering/ContractNoticePhases/View?PPI=CO1.PPI.2963268&amp;isFromPublicArea=True&amp;isModal=False" TargetMode="External" /><Relationship Id="rId78" Type="http://schemas.openxmlformats.org/officeDocument/2006/relationships/hyperlink" Target="mailto:alteadorada@gmail.com" TargetMode="External" /><Relationship Id="rId79" Type="http://schemas.openxmlformats.org/officeDocument/2006/relationships/hyperlink" Target="https://community.secop.gov.co/Public/Tendering/ContractNoticePhases/View?PPI=CO1.PPI.2965342&amp;isFromPublicArea=True&amp;isModal=False" TargetMode="External" /><Relationship Id="rId80" Type="http://schemas.openxmlformats.org/officeDocument/2006/relationships/hyperlink" Target="mailto:faccello@yahoo.com" TargetMode="External" /><Relationship Id="rId81" Type="http://schemas.openxmlformats.org/officeDocument/2006/relationships/hyperlink" Target="https://community.secop.gov.co/Public/Tendering/ContractNoticePhases/View?PPI=CO1.PPI.2969964&amp;isFromPublicArea=True&amp;isModal=False" TargetMode="External" /><Relationship Id="rId82" Type="http://schemas.openxmlformats.org/officeDocument/2006/relationships/hyperlink" Target="mailto:trdavid_360@hotmail.com" TargetMode="External" /><Relationship Id="rId83" Type="http://schemas.openxmlformats.org/officeDocument/2006/relationships/hyperlink" Target="https://community.secop.gov.co/Public/Tendering/ContractNoticePhases/View?PPI=CO1.PPI.2974266&amp;isFromPublicArea=True&amp;isModal=False" TargetMode="External" /><Relationship Id="rId84" Type="http://schemas.openxmlformats.org/officeDocument/2006/relationships/hyperlink" Target="mailto:mdst77125@gmail.com" TargetMode="External" /><Relationship Id="rId85" Type="http://schemas.openxmlformats.org/officeDocument/2006/relationships/hyperlink" Target="https://community.secop.gov.co/Public/Tendering/ContractNoticePhases/View?PPI=CO1.PPI.2974980&amp;isFromPublicArea=True&amp;isModal=False" TargetMode="External" /><Relationship Id="rId86" Type="http://schemas.openxmlformats.org/officeDocument/2006/relationships/hyperlink" Target="mailto:carlosacostana@gmail.com" TargetMode="External" /><Relationship Id="rId87" Type="http://schemas.openxmlformats.org/officeDocument/2006/relationships/hyperlink" Target="https://community.secop.gov.co/Public/Tendering/ContractNoticePhases/View?PPI=CO1.PPI.2979647&amp;isFromPublicArea=True&amp;isModal=False" TargetMode="External" /><Relationship Id="rId88" Type="http://schemas.openxmlformats.org/officeDocument/2006/relationships/hyperlink" Target="mailto:roasalguero@yahoo.es" TargetMode="External" /><Relationship Id="rId89" Type="http://schemas.openxmlformats.org/officeDocument/2006/relationships/hyperlink" Target="https://community.secop.gov.co/Public/Tendering/ContractNoticePhases/View?PPI=CO1.PPI.2983398&amp;isFromPublicArea=True&amp;isModal=False" TargetMode="External" /><Relationship Id="rId90" Type="http://schemas.openxmlformats.org/officeDocument/2006/relationships/hyperlink" Target="mailto:calopezca2@hotmail.com" TargetMode="External" /><Relationship Id="rId91" Type="http://schemas.openxmlformats.org/officeDocument/2006/relationships/hyperlink" Target="https://community.secop.gov.co/Public/Tendering/ContractNoticePhases/View?PPI=CO1.PPI.2983752&amp;isFromPublicArea=True&amp;isModal=False" TargetMode="External" /><Relationship Id="rId92" Type="http://schemas.openxmlformats.org/officeDocument/2006/relationships/hyperlink" Target="https://community.secop.gov.co/Public/Tendering/ContractNoticePhases/View?PPI=CO1.PPI.2986229&amp;isFromPublicArea=True&amp;isModal=False" TargetMode="External" /><Relationship Id="rId93" Type="http://schemas.openxmlformats.org/officeDocument/2006/relationships/hyperlink" Target="mailto:opineda@inversionesyestrategias.com" TargetMode="External" /><Relationship Id="rId94" Type="http://schemas.openxmlformats.org/officeDocument/2006/relationships/hyperlink" Target="mailto:jgerman19@hotmail.com" TargetMode="External" /><Relationship Id="rId95" Type="http://schemas.openxmlformats.org/officeDocument/2006/relationships/hyperlink" Target="https://community.secop.gov.co/Public/Tendering/ContractNoticePhases/View?PPI=CO1.PPI.2989339&amp;isFromPublicArea=True&amp;isModal=False" TargetMode="External" /><Relationship Id="rId96" Type="http://schemas.openxmlformats.org/officeDocument/2006/relationships/hyperlink" Target="mailto:lmberrios@secretariajuridica.gov.co" TargetMode="External" /><Relationship Id="rId97" Type="http://schemas.openxmlformats.org/officeDocument/2006/relationships/hyperlink" Target="https://community.secop.gov.co/Public/Tendering/ContractNoticePhases/View?PPI=CO1.PPI.3004758&amp;isFromPublicArea=True&amp;isModal=False" TargetMode="External" /><Relationship Id="rId98" Type="http://schemas.openxmlformats.org/officeDocument/2006/relationships/hyperlink" Target="mailto:rinconcordoba@gmail.com" TargetMode="External" /><Relationship Id="rId99" Type="http://schemas.openxmlformats.org/officeDocument/2006/relationships/hyperlink" Target="https://community.secop.gov.co/Public/Tendering/ContractNoticePhases/View?PPI=CO1.PPI.3005371&amp;isFromPublicArea=True&amp;isModal=False" TargetMode="External" /><Relationship Id="rId100" Type="http://schemas.openxmlformats.org/officeDocument/2006/relationships/hyperlink" Target="mailto:oswa.grafico@gmail.com" TargetMode="External" /><Relationship Id="rId101" Type="http://schemas.openxmlformats.org/officeDocument/2006/relationships/hyperlink" Target="https://community.secop.gov.co/Public/Tendering/ContractNoticePhases/View?PPI=CO1.PPI.2544727&amp;isFromPublicArea=True&amp;isModal=False" TargetMode="External" /><Relationship Id="rId102" Type="http://schemas.openxmlformats.org/officeDocument/2006/relationships/hyperlink" Target="mailto:beltranpp@yahoo.com" TargetMode="External" /><Relationship Id="rId103" Type="http://schemas.openxmlformats.org/officeDocument/2006/relationships/hyperlink" Target="https://community.secop.gov.co/Public/Tendering/ContractNoticePhases/View?PPI=CO1.PPI.3022622&amp;isFromPublicArea=True&amp;isModal=False" TargetMode="External" /><Relationship Id="rId104" Type="http://schemas.openxmlformats.org/officeDocument/2006/relationships/hyperlink" Target="https://community.secop.gov.co/Public/Tendering/ContractNoticePhases/View?PPI=CO1.PPI.3022559&amp;isFromPublicArea=True&amp;isModal=False" TargetMode="External" /><Relationship Id="rId105" Type="http://schemas.openxmlformats.org/officeDocument/2006/relationships/hyperlink" Target="mailto:sandraherher@hotmail.com" TargetMode="External" /><Relationship Id="rId106" Type="http://schemas.openxmlformats.org/officeDocument/2006/relationships/hyperlink" Target="https://community.secop.gov.co/Public/Tendering/ContractNoticePhases/View?PPI=CO1.PPI.3024263&amp;isFromPublicArea=True&amp;isModal=False" TargetMode="External" /><Relationship Id="rId107" Type="http://schemas.openxmlformats.org/officeDocument/2006/relationships/hyperlink" Target="mailto:dacr23@gmail.com" TargetMode="External" /><Relationship Id="rId108" Type="http://schemas.openxmlformats.org/officeDocument/2006/relationships/hyperlink" Target="mailto:correo@pjg.com.co" TargetMode="External" /><Relationship Id="rId109" Type="http://schemas.openxmlformats.org/officeDocument/2006/relationships/hyperlink" Target="https://community.secop.gov.co/Public/Tendering/ContractNoticePhases/View?PPI=CO1.PPI.3026776&amp;isFromPublicArea=True&amp;isModal=False" TargetMode="External" /><Relationship Id="rId110" Type="http://schemas.openxmlformats.org/officeDocument/2006/relationships/hyperlink" Target="mailto:luisjavierleon@yahoo.com" TargetMode="External" /><Relationship Id="rId111" Type="http://schemas.openxmlformats.org/officeDocument/2006/relationships/hyperlink" Target="https://community.secop.gov.co/Public/Tendering/ContractNoticePhases/View?PPI=CO1.PPI.3037468&amp;isFromPublicArea=True&amp;isModal=False" TargetMode="External" /><Relationship Id="rId112" Type="http://schemas.openxmlformats.org/officeDocument/2006/relationships/hyperlink" Target="https://community.secop.gov.co/Public/Tendering/ContractNoticePhases/View?PPI=CO1.PPI.3050317&amp;isFromPublicArea=True&amp;isModal=False" TargetMode="External" /><Relationship Id="rId113" Type="http://schemas.openxmlformats.org/officeDocument/2006/relationships/hyperlink" Target="mailto:osirisgarciap@hotmail.com" TargetMode="External" /><Relationship Id="rId114" Type="http://schemas.openxmlformats.org/officeDocument/2006/relationships/hyperlink" Target="https://community.secop.gov.co/Public/Tendering/ContractNoticePhases/View?PPI=CO1.PPI.3079136&amp;isFromPublicArea=True&amp;isModal=False" TargetMode="External" /><Relationship Id="rId115" Type="http://schemas.openxmlformats.org/officeDocument/2006/relationships/hyperlink" Target="mailto:taz-edwin-vargas@hotmail.com" TargetMode="External" /><Relationship Id="rId116" Type="http://schemas.openxmlformats.org/officeDocument/2006/relationships/hyperlink" Target="mailto:cmejiad@secretariajuridica.gov.co" TargetMode="External" /><Relationship Id="rId117" Type="http://schemas.openxmlformats.org/officeDocument/2006/relationships/hyperlink" Target="https://community.secop.gov.co/Public/Tendering/ContractNoticePhases/View?PPI=CO1.PPI.3092853&amp;isFromPublicArea=True&amp;isModal=False" TargetMode="External" /><Relationship Id="rId118" Type="http://schemas.openxmlformats.org/officeDocument/2006/relationships/hyperlink" Target="mailto:abeltransierra@outlook.com" TargetMode="External" /><Relationship Id="rId119" Type="http://schemas.openxmlformats.org/officeDocument/2006/relationships/hyperlink" Target="https://community.secop.gov.co/Public/Tendering/ContractNoticePhases/View?PPI=CO1.PPI.3049264&amp;isFromPublicArea=True&amp;isModal=False" TargetMode="External" /><Relationship Id="rId120" Type="http://schemas.openxmlformats.org/officeDocument/2006/relationships/hyperlink" Target="mailto:ijgoman@gmail.com" TargetMode="External" /><Relationship Id="rId121" Type="http://schemas.openxmlformats.org/officeDocument/2006/relationships/hyperlink" Target="https://community.secop.gov.co/Public/Tendering/ContractNoticePhases/View?PPI=CO1.PPI.3102581&amp;isFromPublicArea=True&amp;isModal=False" TargetMode="External" /><Relationship Id="rId122" Type="http://schemas.openxmlformats.org/officeDocument/2006/relationships/hyperlink" Target="mailto:mimitorresromero@yahoo.es" TargetMode="External" /><Relationship Id="rId123" Type="http://schemas.openxmlformats.org/officeDocument/2006/relationships/hyperlink" Target="https://community.secop.gov.co/Public/Tendering/ContractNoticePhases/View?PPI=CO1.PPI.3107968&amp;isFromPublicArea=True&amp;isModal=False" TargetMode="External" /><Relationship Id="rId124" Type="http://schemas.openxmlformats.org/officeDocument/2006/relationships/hyperlink" Target="https://community.secop.gov.co/Public/Tendering/ContractNoticePhases/View?PPI=CO1.PPI.3079738&amp;isFromPublicArea=True&amp;isModal=False" TargetMode="External" /><Relationship Id="rId125" Type="http://schemas.openxmlformats.org/officeDocument/2006/relationships/hyperlink" Target="mailto:jkleon@idiger.gov.co" TargetMode="External" /><Relationship Id="rId126" Type="http://schemas.openxmlformats.org/officeDocument/2006/relationships/hyperlink" Target="mailto:alexjimenez.001@gmail.com" TargetMode="External" /><Relationship Id="rId127" Type="http://schemas.openxmlformats.org/officeDocument/2006/relationships/hyperlink" Target="https://community.secop.gov.co/Public/Tendering/ContractNoticePhases/View?PPI=CO1.PPI.3087988&amp;isFromPublicArea=True&amp;isModal=False" TargetMode="External" /><Relationship Id="rId128" Type="http://schemas.openxmlformats.org/officeDocument/2006/relationships/hyperlink" Target="https://community.secop.gov.co/Public/Tendering/ContractNoticePhases/View?PPI=CO1.PPI.3076322&amp;isFromPublicArea=True&amp;isModal=False" TargetMode="External" /><Relationship Id="rId129" Type="http://schemas.openxmlformats.org/officeDocument/2006/relationships/hyperlink" Target="mailto:dario.becerra@gmail.com" TargetMode="External" /><Relationship Id="rId130" Type="http://schemas.openxmlformats.org/officeDocument/2006/relationships/hyperlink" Target="mailto:luzhelenavidal@gmail.com" TargetMode="External" /><Relationship Id="rId131" Type="http://schemas.openxmlformats.org/officeDocument/2006/relationships/hyperlink" Target="https://community.secop.gov.co/Public/Tendering/ContractNoticePhases/View?PPI=CO1.PPI.3077101&amp;isFromPublicArea=True&amp;isModal=False" TargetMode="External" /><Relationship Id="rId132" Type="http://schemas.openxmlformats.org/officeDocument/2006/relationships/hyperlink" Target="mailto:hector_alexande@hotmail.com" TargetMode="External" /><Relationship Id="rId133" Type="http://schemas.openxmlformats.org/officeDocument/2006/relationships/hyperlink" Target="https://community.secop.gov.co/Public/Tendering/ContractNoticePhases/View?PPI=CO1.PPI.3085524&amp;isFromPublicArea=True&amp;isModal=False" TargetMode="External" /><Relationship Id="rId134" Type="http://schemas.openxmlformats.org/officeDocument/2006/relationships/hyperlink" Target="https://community.secop.gov.co/Public/Tendering/ContractNoticePhases/View?PPI=CO1.PPI.3091903&amp;isFromPublicArea=True&amp;isModal=False" TargetMode="External" /><Relationship Id="rId135" Type="http://schemas.openxmlformats.org/officeDocument/2006/relationships/hyperlink" Target="mailto:e.sanchezmontoya@gmail.com" TargetMode="External" /><Relationship Id="rId136" Type="http://schemas.openxmlformats.org/officeDocument/2006/relationships/hyperlink" Target="mailto:info@adwapp.com" TargetMode="External" /><Relationship Id="rId137" Type="http://schemas.openxmlformats.org/officeDocument/2006/relationships/hyperlink" Target="mailto:guialfaro@gmail.com" TargetMode="External" /><Relationship Id="rId138" Type="http://schemas.openxmlformats.org/officeDocument/2006/relationships/hyperlink" Target="mailto:gamp1212@gmail.com" TargetMode="External" /><Relationship Id="rId139" Type="http://schemas.openxmlformats.org/officeDocument/2006/relationships/hyperlink" Target="mailto:neifis@yahoo.com" TargetMode="External" /><Relationship Id="rId140" Type="http://schemas.openxmlformats.org/officeDocument/2006/relationships/hyperlink" Target="mailto:alexbuipu@gmail.com" TargetMode="External" /><Relationship Id="rId141" Type="http://schemas.openxmlformats.org/officeDocument/2006/relationships/hyperlink" Target="mailto:milenapulido82@gmail.com" TargetMode="External" /><Relationship Id="rId142" Type="http://schemas.openxmlformats.org/officeDocument/2006/relationships/hyperlink" Target="mailto:caritosro@gmail.com" TargetMode="External" /><Relationship Id="rId143" Type="http://schemas.openxmlformats.org/officeDocument/2006/relationships/hyperlink" Target="mailto:liliunaula82@hotmail.com" TargetMode="External" /><Relationship Id="rId144" Type="http://schemas.openxmlformats.org/officeDocument/2006/relationships/hyperlink" Target="mailto:diego.felipe.bustos@hotmail.com" TargetMode="External" /><Relationship Id="rId145" Type="http://schemas.openxmlformats.org/officeDocument/2006/relationships/comments" Target="../comments1.xml" /><Relationship Id="rId146" Type="http://schemas.openxmlformats.org/officeDocument/2006/relationships/vmlDrawing" Target="../drawings/vmlDrawing1.vml" /><Relationship Id="rId14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R81"/>
  <sheetViews>
    <sheetView tabSelected="1" zoomScale="85" zoomScaleNormal="85" zoomScalePageLayoutView="0" workbookViewId="0" topLeftCell="A1">
      <selection activeCell="A1" sqref="A1:BQ1"/>
    </sheetView>
  </sheetViews>
  <sheetFormatPr defaultColWidth="11.421875" defaultRowHeight="15"/>
  <cols>
    <col min="1" max="1" width="12.140625" style="0" customWidth="1"/>
    <col min="2" max="2" width="13.140625" style="0" customWidth="1"/>
    <col min="3" max="3" width="12.57421875" style="0" customWidth="1"/>
    <col min="4" max="4" width="14.421875" style="0" customWidth="1"/>
    <col min="5" max="5" width="17.00390625" style="0" customWidth="1"/>
    <col min="6" max="6" width="33.57421875" style="26" customWidth="1"/>
    <col min="7" max="7" width="12.57421875" style="0" customWidth="1"/>
    <col min="8" max="8" width="20.421875" style="0" customWidth="1"/>
    <col min="9" max="9" width="14.00390625" style="0" customWidth="1"/>
    <col min="10" max="10" width="11.00390625" style="0" customWidth="1"/>
    <col min="11" max="11" width="20.140625" style="0" customWidth="1"/>
    <col min="12" max="12" width="29.140625" style="7" customWidth="1"/>
    <col min="13" max="13" width="19.7109375" style="0" customWidth="1"/>
    <col min="14" max="14" width="13.57421875" style="0" customWidth="1"/>
    <col min="15" max="15" width="14.00390625" style="0" customWidth="1"/>
    <col min="16" max="16" width="21.28125" style="0" customWidth="1"/>
    <col min="17" max="19" width="19.140625" style="0" customWidth="1"/>
    <col min="20" max="20" width="26.00390625" style="0" customWidth="1"/>
    <col min="21" max="21" width="19.140625" style="0" customWidth="1"/>
    <col min="22" max="22" width="31.140625" style="0" customWidth="1"/>
    <col min="23" max="26" width="19.140625" style="0" customWidth="1"/>
    <col min="27" max="27" width="31.00390625" style="0" customWidth="1"/>
    <col min="28" max="32" width="14.57421875" style="0" customWidth="1"/>
    <col min="33" max="34" width="14.140625" style="0" customWidth="1"/>
    <col min="35" max="35" width="19.28125" style="0" customWidth="1"/>
    <col min="36" max="39" width="19.140625" style="0" customWidth="1"/>
    <col min="40" max="40" width="24.7109375" style="23" customWidth="1"/>
    <col min="41" max="41" width="12.421875" style="0" customWidth="1"/>
    <col min="42" max="42" width="40.7109375" style="26" customWidth="1"/>
    <col min="43" max="43" width="19.140625" style="0" customWidth="1"/>
    <col min="44" max="44" width="20.7109375" style="0" customWidth="1"/>
    <col min="45" max="45" width="10.8515625" style="0" customWidth="1"/>
    <col min="46" max="46" width="19.7109375" style="0" customWidth="1"/>
    <col min="47" max="48" width="11.8515625" style="0" customWidth="1"/>
    <col min="49" max="49" width="31.57421875" style="0" customWidth="1"/>
    <col min="50" max="50" width="13.57421875" style="0" customWidth="1"/>
    <col min="51" max="51" width="13.7109375" style="0" customWidth="1"/>
    <col min="52" max="52" width="16.421875" style="0" customWidth="1"/>
    <col min="53" max="55" width="13.7109375" style="0" customWidth="1"/>
    <col min="56" max="56" width="14.421875" style="0" customWidth="1"/>
    <col min="57" max="57" width="15.7109375" style="0" customWidth="1"/>
    <col min="58" max="58" width="18.57421875" style="0" customWidth="1"/>
    <col min="59" max="59" width="17.140625" style="0" customWidth="1"/>
    <col min="60" max="61" width="17.57421875" style="0" customWidth="1"/>
    <col min="62" max="63" width="17.140625" style="0" customWidth="1"/>
    <col min="64" max="64" width="13.8515625" style="0" customWidth="1"/>
    <col min="65" max="66" width="18.28125" style="0" customWidth="1"/>
    <col min="67" max="68" width="15.8515625" style="0" customWidth="1"/>
    <col min="69" max="69" width="15.28125" style="0" customWidth="1"/>
  </cols>
  <sheetData>
    <row r="1" spans="1:69" ht="67.5" customHeight="1">
      <c r="A1" s="67" t="s">
        <v>895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</row>
    <row r="2" spans="1:69" s="2" customFormat="1" ht="89.25">
      <c r="A2" s="3" t="s">
        <v>72</v>
      </c>
      <c r="B2" s="3" t="s">
        <v>21</v>
      </c>
      <c r="C2" s="3" t="s">
        <v>22</v>
      </c>
      <c r="D2" s="3" t="s">
        <v>77</v>
      </c>
      <c r="E2" s="3" t="s">
        <v>23</v>
      </c>
      <c r="F2" s="25" t="s">
        <v>24</v>
      </c>
      <c r="G2" s="3" t="s">
        <v>0</v>
      </c>
      <c r="H2" s="3" t="s">
        <v>31</v>
      </c>
      <c r="I2" s="3" t="s">
        <v>25</v>
      </c>
      <c r="J2" s="3" t="s">
        <v>33</v>
      </c>
      <c r="K2" s="3" t="s">
        <v>34</v>
      </c>
      <c r="L2" s="3" t="s">
        <v>32</v>
      </c>
      <c r="M2" s="3" t="s">
        <v>71</v>
      </c>
      <c r="N2" s="3" t="s">
        <v>42</v>
      </c>
      <c r="O2" s="3" t="s">
        <v>16</v>
      </c>
      <c r="P2" s="3" t="s">
        <v>5</v>
      </c>
      <c r="Q2" s="3" t="s">
        <v>26</v>
      </c>
      <c r="R2" s="3" t="s">
        <v>94</v>
      </c>
      <c r="S2" s="3" t="s">
        <v>58</v>
      </c>
      <c r="T2" s="3" t="s">
        <v>59</v>
      </c>
      <c r="U2" s="3" t="s">
        <v>55</v>
      </c>
      <c r="V2" s="3" t="s">
        <v>60</v>
      </c>
      <c r="W2" s="3" t="s">
        <v>61</v>
      </c>
      <c r="X2" s="3" t="s">
        <v>63</v>
      </c>
      <c r="Y2" s="3" t="s">
        <v>88</v>
      </c>
      <c r="Z2" s="3" t="s">
        <v>89</v>
      </c>
      <c r="AA2" s="3" t="s">
        <v>27</v>
      </c>
      <c r="AB2" s="3" t="s">
        <v>28</v>
      </c>
      <c r="AC2" s="3" t="s">
        <v>35</v>
      </c>
      <c r="AD2" s="3" t="s">
        <v>811</v>
      </c>
      <c r="AE2" s="3" t="s">
        <v>90</v>
      </c>
      <c r="AF2" s="3" t="s">
        <v>93</v>
      </c>
      <c r="AG2" s="3" t="s">
        <v>15</v>
      </c>
      <c r="AH2" s="3" t="s">
        <v>46</v>
      </c>
      <c r="AI2" s="3" t="s">
        <v>47</v>
      </c>
      <c r="AJ2" s="3" t="s">
        <v>48</v>
      </c>
      <c r="AK2" s="3" t="s">
        <v>96</v>
      </c>
      <c r="AL2" s="3" t="s">
        <v>97</v>
      </c>
      <c r="AM2" s="3" t="s">
        <v>95</v>
      </c>
      <c r="AN2" s="3" t="s">
        <v>4</v>
      </c>
      <c r="AO2" s="3" t="s">
        <v>49</v>
      </c>
      <c r="AP2" s="25" t="s">
        <v>54</v>
      </c>
      <c r="AQ2" s="3" t="s">
        <v>50</v>
      </c>
      <c r="AR2" s="3" t="s">
        <v>53</v>
      </c>
      <c r="AS2" s="3" t="s">
        <v>29</v>
      </c>
      <c r="AT2" s="3" t="s">
        <v>40</v>
      </c>
      <c r="AU2" s="3" t="s">
        <v>62</v>
      </c>
      <c r="AV2" s="3" t="s">
        <v>98</v>
      </c>
      <c r="AW2" s="3" t="s">
        <v>30</v>
      </c>
      <c r="AX2" s="3" t="s">
        <v>17</v>
      </c>
      <c r="AY2" s="3" t="s">
        <v>18</v>
      </c>
      <c r="AZ2" s="3" t="s">
        <v>64</v>
      </c>
      <c r="BA2" s="3" t="s">
        <v>65</v>
      </c>
      <c r="BB2" s="3" t="s">
        <v>56</v>
      </c>
      <c r="BC2" s="3" t="s">
        <v>57</v>
      </c>
      <c r="BD2" s="3" t="s">
        <v>1</v>
      </c>
      <c r="BE2" s="3" t="s">
        <v>12</v>
      </c>
      <c r="BF2" s="3" t="s">
        <v>44</v>
      </c>
      <c r="BG2" s="3" t="s">
        <v>2</v>
      </c>
      <c r="BH2" s="3" t="s">
        <v>3</v>
      </c>
      <c r="BI2" s="3" t="s">
        <v>36</v>
      </c>
      <c r="BJ2" s="3" t="s">
        <v>6</v>
      </c>
      <c r="BK2" s="3" t="s">
        <v>10</v>
      </c>
      <c r="BL2" s="3" t="s">
        <v>7</v>
      </c>
      <c r="BM2" s="3" t="s">
        <v>8</v>
      </c>
      <c r="BN2" s="3" t="s">
        <v>87</v>
      </c>
      <c r="BO2" s="3" t="s">
        <v>19</v>
      </c>
      <c r="BP2" s="3" t="s">
        <v>20</v>
      </c>
      <c r="BQ2" s="3" t="s">
        <v>9</v>
      </c>
    </row>
    <row r="3" spans="1:69" s="6" customFormat="1" ht="105">
      <c r="A3" s="56">
        <v>35256</v>
      </c>
      <c r="B3" s="19" t="s">
        <v>167</v>
      </c>
      <c r="C3" s="1">
        <v>43487</v>
      </c>
      <c r="D3" s="4" t="s">
        <v>39</v>
      </c>
      <c r="E3" s="4" t="s">
        <v>219</v>
      </c>
      <c r="F3" s="24">
        <v>35256</v>
      </c>
      <c r="G3" s="5" t="s">
        <v>11</v>
      </c>
      <c r="H3" s="4">
        <v>35256</v>
      </c>
      <c r="I3" s="4" t="s">
        <v>220</v>
      </c>
      <c r="J3" s="4" t="s">
        <v>37</v>
      </c>
      <c r="K3" s="4">
        <v>357</v>
      </c>
      <c r="L3" s="4" t="s">
        <v>74</v>
      </c>
      <c r="M3" s="4">
        <v>7508</v>
      </c>
      <c r="N3" s="4">
        <v>56</v>
      </c>
      <c r="O3" s="5">
        <v>43483</v>
      </c>
      <c r="P3" s="4" t="s">
        <v>43</v>
      </c>
      <c r="Q3" s="17">
        <v>245814256</v>
      </c>
      <c r="R3" s="17" t="s">
        <v>11</v>
      </c>
      <c r="S3" s="5" t="s">
        <v>11</v>
      </c>
      <c r="T3" s="5" t="s">
        <v>11</v>
      </c>
      <c r="U3" s="5" t="s">
        <v>11</v>
      </c>
      <c r="V3" s="5" t="s">
        <v>11</v>
      </c>
      <c r="W3" s="5" t="s">
        <v>11</v>
      </c>
      <c r="X3" s="5" t="s">
        <v>11</v>
      </c>
      <c r="Y3" s="5" t="s">
        <v>11</v>
      </c>
      <c r="Z3" s="5" t="s">
        <v>11</v>
      </c>
      <c r="AA3" s="20" t="s">
        <v>221</v>
      </c>
      <c r="AB3" s="11">
        <v>800103052</v>
      </c>
      <c r="AC3" s="11">
        <v>8</v>
      </c>
      <c r="AD3" s="11" t="s">
        <v>11</v>
      </c>
      <c r="AE3" s="11" t="s">
        <v>222</v>
      </c>
      <c r="AF3" s="13" t="s">
        <v>223</v>
      </c>
      <c r="AG3" s="1" t="s">
        <v>11</v>
      </c>
      <c r="AH3" s="1" t="s">
        <v>11</v>
      </c>
      <c r="AI3" s="1" t="s">
        <v>11</v>
      </c>
      <c r="AJ3" s="1" t="s">
        <v>11</v>
      </c>
      <c r="AK3" s="1" t="s">
        <v>11</v>
      </c>
      <c r="AL3" s="1" t="s">
        <v>11</v>
      </c>
      <c r="AM3" s="1" t="s">
        <v>11</v>
      </c>
      <c r="AN3" s="1" t="s">
        <v>224</v>
      </c>
      <c r="AO3" s="15">
        <v>3813000</v>
      </c>
      <c r="AP3" s="21" t="s">
        <v>225</v>
      </c>
      <c r="AQ3" s="11" t="s">
        <v>11</v>
      </c>
      <c r="AR3" s="13" t="s">
        <v>11</v>
      </c>
      <c r="AS3" s="11" t="s">
        <v>38</v>
      </c>
      <c r="AT3" s="11" t="s">
        <v>226</v>
      </c>
      <c r="AU3" s="11" t="s">
        <v>11</v>
      </c>
      <c r="AV3" s="11" t="s">
        <v>11</v>
      </c>
      <c r="AW3" s="22" t="s">
        <v>227</v>
      </c>
      <c r="AX3" s="4">
        <v>3</v>
      </c>
      <c r="AY3" s="5">
        <v>43487</v>
      </c>
      <c r="AZ3" s="11" t="s">
        <v>11</v>
      </c>
      <c r="BA3" s="11" t="s">
        <v>11</v>
      </c>
      <c r="BB3" s="11" t="s">
        <v>11</v>
      </c>
      <c r="BC3" s="11" t="s">
        <v>11</v>
      </c>
      <c r="BD3" s="8">
        <v>43487</v>
      </c>
      <c r="BE3" s="8">
        <v>43848</v>
      </c>
      <c r="BF3" s="14" t="s">
        <v>45</v>
      </c>
      <c r="BG3" s="12" t="s">
        <v>41</v>
      </c>
      <c r="BH3" s="12">
        <v>19498970</v>
      </c>
      <c r="BI3" s="12">
        <v>6</v>
      </c>
      <c r="BJ3" s="9" t="s">
        <v>11</v>
      </c>
      <c r="BK3" s="9" t="s">
        <v>11</v>
      </c>
      <c r="BL3" s="9" t="s">
        <v>11</v>
      </c>
      <c r="BM3" s="9" t="s">
        <v>11</v>
      </c>
      <c r="BN3" s="10" t="s">
        <v>11</v>
      </c>
      <c r="BO3" s="9" t="s">
        <v>11</v>
      </c>
      <c r="BP3" s="9" t="s">
        <v>11</v>
      </c>
      <c r="BQ3" s="9" t="s">
        <v>11</v>
      </c>
    </row>
    <row r="4" spans="1:69" s="7" customFormat="1" ht="114">
      <c r="A4" s="12" t="s">
        <v>101</v>
      </c>
      <c r="B4" s="19" t="s">
        <v>168</v>
      </c>
      <c r="C4" s="1">
        <v>43488</v>
      </c>
      <c r="D4" s="4" t="s">
        <v>79</v>
      </c>
      <c r="E4" s="4" t="s">
        <v>13</v>
      </c>
      <c r="F4" s="28" t="s">
        <v>106</v>
      </c>
      <c r="G4" s="5" t="s">
        <v>11</v>
      </c>
      <c r="H4" s="24" t="s">
        <v>99</v>
      </c>
      <c r="I4" s="4" t="s">
        <v>14</v>
      </c>
      <c r="J4" s="4" t="s">
        <v>37</v>
      </c>
      <c r="K4" s="4">
        <v>315</v>
      </c>
      <c r="L4" s="4" t="s">
        <v>74</v>
      </c>
      <c r="M4" s="4">
        <v>7508</v>
      </c>
      <c r="N4" s="4">
        <v>13</v>
      </c>
      <c r="O4" s="5">
        <v>43475</v>
      </c>
      <c r="P4" s="4" t="s">
        <v>43</v>
      </c>
      <c r="Q4" s="17">
        <v>108809033</v>
      </c>
      <c r="R4" s="17">
        <v>10362765</v>
      </c>
      <c r="S4" s="5" t="s">
        <v>11</v>
      </c>
      <c r="T4" s="5" t="s">
        <v>11</v>
      </c>
      <c r="U4" s="5" t="s">
        <v>11</v>
      </c>
      <c r="V4" s="5" t="s">
        <v>11</v>
      </c>
      <c r="W4" s="5" t="s">
        <v>11</v>
      </c>
      <c r="X4" s="5" t="s">
        <v>11</v>
      </c>
      <c r="Y4" s="5" t="s">
        <v>11</v>
      </c>
      <c r="Z4" s="5" t="s">
        <v>11</v>
      </c>
      <c r="AA4" s="20" t="s">
        <v>76</v>
      </c>
      <c r="AB4" s="11">
        <v>80097672</v>
      </c>
      <c r="AC4" s="11">
        <v>7</v>
      </c>
      <c r="AD4" s="11" t="s">
        <v>809</v>
      </c>
      <c r="AE4" s="11" t="s">
        <v>91</v>
      </c>
      <c r="AF4" s="13" t="s">
        <v>92</v>
      </c>
      <c r="AG4" s="1">
        <v>30370</v>
      </c>
      <c r="AH4" s="1" t="s">
        <v>51</v>
      </c>
      <c r="AI4" s="1" t="s">
        <v>84</v>
      </c>
      <c r="AJ4" s="1" t="s">
        <v>83</v>
      </c>
      <c r="AK4" s="1" t="s">
        <v>103</v>
      </c>
      <c r="AL4" s="1" t="s">
        <v>102</v>
      </c>
      <c r="AM4" s="1" t="s">
        <v>104</v>
      </c>
      <c r="AN4" s="13" t="s">
        <v>85</v>
      </c>
      <c r="AO4" s="15">
        <v>3813000</v>
      </c>
      <c r="AP4" s="27" t="s">
        <v>86</v>
      </c>
      <c r="AQ4" s="11" t="s">
        <v>105</v>
      </c>
      <c r="AR4" s="13" t="s">
        <v>82</v>
      </c>
      <c r="AS4" s="11" t="s">
        <v>11</v>
      </c>
      <c r="AT4" s="11" t="s">
        <v>11</v>
      </c>
      <c r="AU4" s="11" t="s">
        <v>11</v>
      </c>
      <c r="AV4" s="11" t="s">
        <v>11</v>
      </c>
      <c r="AW4" s="22" t="s">
        <v>100</v>
      </c>
      <c r="AX4" s="4">
        <v>9</v>
      </c>
      <c r="AY4" s="5">
        <v>43489</v>
      </c>
      <c r="AZ4" s="11" t="s">
        <v>11</v>
      </c>
      <c r="BA4" s="11" t="s">
        <v>11</v>
      </c>
      <c r="BB4" s="11" t="s">
        <v>11</v>
      </c>
      <c r="BC4" s="11" t="s">
        <v>11</v>
      </c>
      <c r="BD4" s="8">
        <v>43489</v>
      </c>
      <c r="BE4" s="8">
        <v>43807</v>
      </c>
      <c r="BF4" s="14" t="s">
        <v>45</v>
      </c>
      <c r="BG4" s="12" t="s">
        <v>41</v>
      </c>
      <c r="BH4" s="12">
        <v>19498970</v>
      </c>
      <c r="BI4" s="12">
        <v>6</v>
      </c>
      <c r="BJ4" s="9" t="s">
        <v>11</v>
      </c>
      <c r="BK4" s="9" t="s">
        <v>11</v>
      </c>
      <c r="BL4" s="9" t="s">
        <v>11</v>
      </c>
      <c r="BM4" s="9" t="s">
        <v>11</v>
      </c>
      <c r="BN4" s="10" t="s">
        <v>11</v>
      </c>
      <c r="BO4" s="9" t="s">
        <v>11</v>
      </c>
      <c r="BP4" s="9" t="s">
        <v>11</v>
      </c>
      <c r="BQ4" s="9" t="s">
        <v>11</v>
      </c>
    </row>
    <row r="5" spans="1:69" s="7" customFormat="1" ht="114">
      <c r="A5" s="12" t="s">
        <v>107</v>
      </c>
      <c r="B5" s="19" t="s">
        <v>108</v>
      </c>
      <c r="C5" s="1">
        <v>43488</v>
      </c>
      <c r="D5" s="4" t="s">
        <v>79</v>
      </c>
      <c r="E5" s="4" t="s">
        <v>13</v>
      </c>
      <c r="F5" s="28" t="s">
        <v>110</v>
      </c>
      <c r="G5" s="5" t="s">
        <v>11</v>
      </c>
      <c r="H5" s="4" t="s">
        <v>111</v>
      </c>
      <c r="I5" s="4" t="s">
        <v>14</v>
      </c>
      <c r="J5" s="4" t="s">
        <v>37</v>
      </c>
      <c r="K5" s="4">
        <v>315</v>
      </c>
      <c r="L5" s="4" t="s">
        <v>74</v>
      </c>
      <c r="M5" s="4">
        <v>7508</v>
      </c>
      <c r="N5" s="4">
        <v>6</v>
      </c>
      <c r="O5" s="5">
        <v>43475</v>
      </c>
      <c r="P5" s="4" t="s">
        <v>43</v>
      </c>
      <c r="Q5" s="17">
        <v>108809033</v>
      </c>
      <c r="R5" s="17">
        <v>10362765</v>
      </c>
      <c r="S5" s="5" t="s">
        <v>11</v>
      </c>
      <c r="T5" s="5" t="s">
        <v>11</v>
      </c>
      <c r="U5" s="5" t="s">
        <v>11</v>
      </c>
      <c r="V5" s="5" t="s">
        <v>11</v>
      </c>
      <c r="W5" s="5" t="s">
        <v>11</v>
      </c>
      <c r="X5" s="5" t="s">
        <v>11</v>
      </c>
      <c r="Y5" s="5" t="s">
        <v>11</v>
      </c>
      <c r="Z5" s="5" t="s">
        <v>11</v>
      </c>
      <c r="AA5" s="20" t="s">
        <v>75</v>
      </c>
      <c r="AB5" s="11">
        <v>80019562</v>
      </c>
      <c r="AC5" s="11">
        <v>2</v>
      </c>
      <c r="AD5" s="11" t="s">
        <v>809</v>
      </c>
      <c r="AE5" s="11" t="s">
        <v>91</v>
      </c>
      <c r="AF5" s="13" t="s">
        <v>92</v>
      </c>
      <c r="AG5" s="1">
        <v>28696</v>
      </c>
      <c r="AH5" s="1" t="s">
        <v>51</v>
      </c>
      <c r="AI5" s="1" t="s">
        <v>52</v>
      </c>
      <c r="AJ5" s="1" t="s">
        <v>52</v>
      </c>
      <c r="AK5" s="1" t="s">
        <v>113</v>
      </c>
      <c r="AL5" s="1" t="s">
        <v>112</v>
      </c>
      <c r="AM5" s="1" t="s">
        <v>104</v>
      </c>
      <c r="AN5" s="13" t="s">
        <v>81</v>
      </c>
      <c r="AO5" s="15">
        <v>3813000</v>
      </c>
      <c r="AP5" s="27" t="s">
        <v>114</v>
      </c>
      <c r="AQ5" s="11" t="s">
        <v>115</v>
      </c>
      <c r="AR5" s="13" t="s">
        <v>82</v>
      </c>
      <c r="AS5" s="11" t="s">
        <v>11</v>
      </c>
      <c r="AT5" s="11" t="s">
        <v>11</v>
      </c>
      <c r="AU5" s="11" t="s">
        <v>11</v>
      </c>
      <c r="AV5" s="11" t="s">
        <v>11</v>
      </c>
      <c r="AW5" s="22" t="s">
        <v>109</v>
      </c>
      <c r="AX5" s="4">
        <v>8</v>
      </c>
      <c r="AY5" s="5">
        <v>43489</v>
      </c>
      <c r="AZ5" s="11" t="s">
        <v>11</v>
      </c>
      <c r="BA5" s="11" t="s">
        <v>11</v>
      </c>
      <c r="BB5" s="11" t="s">
        <v>11</v>
      </c>
      <c r="BC5" s="11" t="s">
        <v>11</v>
      </c>
      <c r="BD5" s="8">
        <v>43489</v>
      </c>
      <c r="BE5" s="8">
        <v>43807</v>
      </c>
      <c r="BF5" s="14" t="s">
        <v>45</v>
      </c>
      <c r="BG5" s="12" t="s">
        <v>41</v>
      </c>
      <c r="BH5" s="12">
        <v>19498970</v>
      </c>
      <c r="BI5" s="12">
        <v>6</v>
      </c>
      <c r="BJ5" s="9" t="s">
        <v>11</v>
      </c>
      <c r="BK5" s="9" t="s">
        <v>11</v>
      </c>
      <c r="BL5" s="9" t="s">
        <v>11</v>
      </c>
      <c r="BM5" s="9" t="s">
        <v>11</v>
      </c>
      <c r="BN5" s="10" t="s">
        <v>11</v>
      </c>
      <c r="BO5" s="9" t="s">
        <v>11</v>
      </c>
      <c r="BP5" s="9" t="s">
        <v>11</v>
      </c>
      <c r="BQ5" s="9" t="s">
        <v>11</v>
      </c>
    </row>
    <row r="6" spans="1:69" s="7" customFormat="1" ht="114">
      <c r="A6" s="12" t="s">
        <v>116</v>
      </c>
      <c r="B6" s="19" t="s">
        <v>117</v>
      </c>
      <c r="C6" s="1">
        <v>43488</v>
      </c>
      <c r="D6" s="4" t="s">
        <v>79</v>
      </c>
      <c r="E6" s="4" t="s">
        <v>13</v>
      </c>
      <c r="F6" s="28" t="s">
        <v>127</v>
      </c>
      <c r="G6" s="5" t="s">
        <v>11</v>
      </c>
      <c r="H6" s="4" t="s">
        <v>118</v>
      </c>
      <c r="I6" s="4" t="s">
        <v>14</v>
      </c>
      <c r="J6" s="4" t="s">
        <v>37</v>
      </c>
      <c r="K6" s="4">
        <v>315</v>
      </c>
      <c r="L6" s="4" t="s">
        <v>74</v>
      </c>
      <c r="M6" s="4">
        <v>7508</v>
      </c>
      <c r="N6" s="4">
        <v>8</v>
      </c>
      <c r="O6" s="5">
        <v>43475</v>
      </c>
      <c r="P6" s="4" t="s">
        <v>43</v>
      </c>
      <c r="Q6" s="17">
        <v>108809033</v>
      </c>
      <c r="R6" s="17">
        <v>10362765</v>
      </c>
      <c r="S6" s="5" t="s">
        <v>11</v>
      </c>
      <c r="T6" s="5" t="s">
        <v>11</v>
      </c>
      <c r="U6" s="5" t="s">
        <v>11</v>
      </c>
      <c r="V6" s="5" t="s">
        <v>11</v>
      </c>
      <c r="W6" s="5" t="s">
        <v>11</v>
      </c>
      <c r="X6" s="5" t="s">
        <v>11</v>
      </c>
      <c r="Y6" s="5" t="s">
        <v>11</v>
      </c>
      <c r="Z6" s="5" t="s">
        <v>11</v>
      </c>
      <c r="AA6" s="20" t="s">
        <v>119</v>
      </c>
      <c r="AB6" s="11">
        <v>1049603928</v>
      </c>
      <c r="AC6" s="11">
        <v>7</v>
      </c>
      <c r="AD6" s="11" t="s">
        <v>809</v>
      </c>
      <c r="AE6" s="11" t="s">
        <v>91</v>
      </c>
      <c r="AF6" s="13" t="s">
        <v>92</v>
      </c>
      <c r="AG6" s="1">
        <v>31627</v>
      </c>
      <c r="AH6" s="1" t="s">
        <v>51</v>
      </c>
      <c r="AI6" s="1" t="s">
        <v>120</v>
      </c>
      <c r="AJ6" s="1" t="s">
        <v>121</v>
      </c>
      <c r="AK6" s="1" t="s">
        <v>122</v>
      </c>
      <c r="AL6" s="1" t="s">
        <v>102</v>
      </c>
      <c r="AM6" s="1" t="s">
        <v>104</v>
      </c>
      <c r="AN6" s="13" t="s">
        <v>123</v>
      </c>
      <c r="AO6" s="15">
        <v>3813000</v>
      </c>
      <c r="AP6" s="27" t="s">
        <v>124</v>
      </c>
      <c r="AQ6" s="11" t="s">
        <v>125</v>
      </c>
      <c r="AR6" s="13" t="s">
        <v>82</v>
      </c>
      <c r="AS6" s="11" t="s">
        <v>11</v>
      </c>
      <c r="AT6" s="11" t="s">
        <v>11</v>
      </c>
      <c r="AU6" s="11" t="s">
        <v>11</v>
      </c>
      <c r="AV6" s="11" t="s">
        <v>11</v>
      </c>
      <c r="AW6" s="22" t="s">
        <v>126</v>
      </c>
      <c r="AX6" s="4">
        <v>10</v>
      </c>
      <c r="AY6" s="5">
        <v>43489</v>
      </c>
      <c r="AZ6" s="11" t="s">
        <v>11</v>
      </c>
      <c r="BA6" s="11" t="s">
        <v>11</v>
      </c>
      <c r="BB6" s="11" t="s">
        <v>11</v>
      </c>
      <c r="BC6" s="11" t="s">
        <v>11</v>
      </c>
      <c r="BD6" s="8">
        <v>43489</v>
      </c>
      <c r="BE6" s="8">
        <v>43807</v>
      </c>
      <c r="BF6" s="14" t="s">
        <v>45</v>
      </c>
      <c r="BG6" s="12" t="s">
        <v>41</v>
      </c>
      <c r="BH6" s="12">
        <v>19498970</v>
      </c>
      <c r="BI6" s="12">
        <v>6</v>
      </c>
      <c r="BJ6" s="9" t="s">
        <v>11</v>
      </c>
      <c r="BK6" s="9" t="s">
        <v>11</v>
      </c>
      <c r="BL6" s="9" t="s">
        <v>11</v>
      </c>
      <c r="BM6" s="9" t="s">
        <v>11</v>
      </c>
      <c r="BN6" s="10" t="s">
        <v>11</v>
      </c>
      <c r="BO6" s="9" t="s">
        <v>11</v>
      </c>
      <c r="BP6" s="9" t="s">
        <v>11</v>
      </c>
      <c r="BQ6" s="9" t="s">
        <v>11</v>
      </c>
    </row>
    <row r="7" spans="1:69" s="7" customFormat="1" ht="99.75">
      <c r="A7" s="12" t="s">
        <v>151</v>
      </c>
      <c r="B7" s="19" t="s">
        <v>128</v>
      </c>
      <c r="C7" s="1">
        <v>43489</v>
      </c>
      <c r="D7" s="4" t="s">
        <v>79</v>
      </c>
      <c r="E7" s="4" t="s">
        <v>13</v>
      </c>
      <c r="F7" s="28" t="s">
        <v>152</v>
      </c>
      <c r="G7" s="5" t="s">
        <v>11</v>
      </c>
      <c r="H7" s="4" t="s">
        <v>153</v>
      </c>
      <c r="I7" s="4" t="s">
        <v>14</v>
      </c>
      <c r="J7" s="4" t="s">
        <v>37</v>
      </c>
      <c r="K7" s="4">
        <v>320</v>
      </c>
      <c r="L7" s="4" t="s">
        <v>154</v>
      </c>
      <c r="M7" s="4" t="s">
        <v>156</v>
      </c>
      <c r="N7" s="4">
        <v>53</v>
      </c>
      <c r="O7" s="5">
        <v>43483</v>
      </c>
      <c r="P7" s="4" t="s">
        <v>155</v>
      </c>
      <c r="Q7" s="17">
        <v>95798010</v>
      </c>
      <c r="R7" s="17">
        <v>8981063</v>
      </c>
      <c r="S7" s="5" t="s">
        <v>11</v>
      </c>
      <c r="T7" s="5" t="s">
        <v>11</v>
      </c>
      <c r="U7" s="5" t="s">
        <v>11</v>
      </c>
      <c r="V7" s="5" t="s">
        <v>11</v>
      </c>
      <c r="W7" s="5" t="s">
        <v>11</v>
      </c>
      <c r="X7" s="5" t="s">
        <v>11</v>
      </c>
      <c r="Y7" s="5" t="s">
        <v>11</v>
      </c>
      <c r="Z7" s="5" t="s">
        <v>11</v>
      </c>
      <c r="AA7" s="20" t="s">
        <v>157</v>
      </c>
      <c r="AB7" s="11">
        <v>79866708</v>
      </c>
      <c r="AC7" s="11">
        <v>1</v>
      </c>
      <c r="AD7" s="11" t="s">
        <v>809</v>
      </c>
      <c r="AE7" s="11" t="s">
        <v>91</v>
      </c>
      <c r="AF7" s="13" t="s">
        <v>92</v>
      </c>
      <c r="AG7" s="1">
        <v>27293</v>
      </c>
      <c r="AH7" s="1" t="s">
        <v>51</v>
      </c>
      <c r="AI7" s="1" t="s">
        <v>52</v>
      </c>
      <c r="AJ7" s="1" t="s">
        <v>52</v>
      </c>
      <c r="AK7" s="1" t="s">
        <v>158</v>
      </c>
      <c r="AL7" s="1" t="s">
        <v>112</v>
      </c>
      <c r="AM7" s="1" t="s">
        <v>159</v>
      </c>
      <c r="AN7" s="13" t="s">
        <v>160</v>
      </c>
      <c r="AO7" s="15">
        <v>3813000</v>
      </c>
      <c r="AP7" s="27" t="s">
        <v>161</v>
      </c>
      <c r="AQ7" s="11" t="s">
        <v>162</v>
      </c>
      <c r="AR7" s="13" t="s">
        <v>163</v>
      </c>
      <c r="AS7" s="11" t="s">
        <v>11</v>
      </c>
      <c r="AT7" s="11" t="s">
        <v>11</v>
      </c>
      <c r="AU7" s="11" t="s">
        <v>11</v>
      </c>
      <c r="AV7" s="11" t="s">
        <v>11</v>
      </c>
      <c r="AW7" s="22" t="s">
        <v>164</v>
      </c>
      <c r="AX7" s="4">
        <v>11</v>
      </c>
      <c r="AY7" s="5">
        <v>43489</v>
      </c>
      <c r="AZ7" s="11" t="s">
        <v>11</v>
      </c>
      <c r="BA7" s="11" t="s">
        <v>11</v>
      </c>
      <c r="BB7" s="11" t="s">
        <v>11</v>
      </c>
      <c r="BC7" s="11" t="s">
        <v>11</v>
      </c>
      <c r="BD7" s="8">
        <v>43490</v>
      </c>
      <c r="BE7" s="8">
        <v>43813</v>
      </c>
      <c r="BF7" s="14" t="s">
        <v>165</v>
      </c>
      <c r="BG7" s="12" t="s">
        <v>166</v>
      </c>
      <c r="BH7" s="12">
        <v>39546837</v>
      </c>
      <c r="BI7" s="12">
        <v>3</v>
      </c>
      <c r="BJ7" s="9" t="s">
        <v>11</v>
      </c>
      <c r="BK7" s="9" t="s">
        <v>11</v>
      </c>
      <c r="BL7" s="9" t="s">
        <v>11</v>
      </c>
      <c r="BM7" s="9" t="s">
        <v>11</v>
      </c>
      <c r="BN7" s="10" t="s">
        <v>11</v>
      </c>
      <c r="BO7" s="9" t="s">
        <v>11</v>
      </c>
      <c r="BP7" s="9" t="s">
        <v>11</v>
      </c>
      <c r="BQ7" s="9" t="s">
        <v>11</v>
      </c>
    </row>
    <row r="8" spans="1:69" s="7" customFormat="1" ht="114">
      <c r="A8" s="12" t="s">
        <v>130</v>
      </c>
      <c r="B8" s="19" t="s">
        <v>129</v>
      </c>
      <c r="C8" s="1">
        <v>43489</v>
      </c>
      <c r="D8" s="4" t="s">
        <v>79</v>
      </c>
      <c r="E8" s="4" t="s">
        <v>13</v>
      </c>
      <c r="F8" s="28" t="s">
        <v>131</v>
      </c>
      <c r="G8" s="5" t="s">
        <v>11</v>
      </c>
      <c r="H8" s="4" t="s">
        <v>132</v>
      </c>
      <c r="I8" s="4" t="s">
        <v>14</v>
      </c>
      <c r="J8" s="4" t="s">
        <v>37</v>
      </c>
      <c r="K8" s="4">
        <v>315</v>
      </c>
      <c r="L8" s="4" t="s">
        <v>74</v>
      </c>
      <c r="M8" s="4">
        <v>7508</v>
      </c>
      <c r="N8" s="4">
        <v>5</v>
      </c>
      <c r="O8" s="5">
        <v>43475</v>
      </c>
      <c r="P8" s="4" t="s">
        <v>43</v>
      </c>
      <c r="Q8" s="17">
        <v>135207072</v>
      </c>
      <c r="R8" s="17">
        <v>12876864</v>
      </c>
      <c r="S8" s="5" t="s">
        <v>11</v>
      </c>
      <c r="T8" s="5" t="s">
        <v>11</v>
      </c>
      <c r="U8" s="5" t="s">
        <v>11</v>
      </c>
      <c r="V8" s="5" t="s">
        <v>11</v>
      </c>
      <c r="W8" s="5" t="s">
        <v>11</v>
      </c>
      <c r="X8" s="5" t="s">
        <v>11</v>
      </c>
      <c r="Y8" s="5" t="s">
        <v>11</v>
      </c>
      <c r="Z8" s="5" t="s">
        <v>11</v>
      </c>
      <c r="AA8" s="20" t="s">
        <v>133</v>
      </c>
      <c r="AB8" s="11">
        <v>60370762</v>
      </c>
      <c r="AC8" s="11">
        <v>9</v>
      </c>
      <c r="AD8" s="11" t="s">
        <v>810</v>
      </c>
      <c r="AE8" s="11" t="s">
        <v>91</v>
      </c>
      <c r="AF8" s="13" t="s">
        <v>92</v>
      </c>
      <c r="AG8" s="1">
        <v>27693</v>
      </c>
      <c r="AH8" s="1" t="s">
        <v>51</v>
      </c>
      <c r="AI8" s="5" t="s">
        <v>134</v>
      </c>
      <c r="AJ8" s="1" t="s">
        <v>135</v>
      </c>
      <c r="AK8" s="1" t="s">
        <v>122</v>
      </c>
      <c r="AL8" s="1" t="s">
        <v>136</v>
      </c>
      <c r="AM8" s="1" t="s">
        <v>137</v>
      </c>
      <c r="AN8" s="13" t="s">
        <v>138</v>
      </c>
      <c r="AO8" s="15">
        <v>3813000</v>
      </c>
      <c r="AP8" s="27" t="s">
        <v>139</v>
      </c>
      <c r="AQ8" s="11" t="s">
        <v>140</v>
      </c>
      <c r="AR8" s="13" t="s">
        <v>82</v>
      </c>
      <c r="AS8" s="11" t="s">
        <v>11</v>
      </c>
      <c r="AT8" s="11" t="s">
        <v>11</v>
      </c>
      <c r="AU8" s="11" t="s">
        <v>11</v>
      </c>
      <c r="AV8" s="11" t="s">
        <v>11</v>
      </c>
      <c r="AW8" s="22" t="s">
        <v>141</v>
      </c>
      <c r="AX8" s="4">
        <v>6</v>
      </c>
      <c r="AY8" s="5">
        <v>43489</v>
      </c>
      <c r="AZ8" s="11" t="s">
        <v>11</v>
      </c>
      <c r="BA8" s="11" t="s">
        <v>11</v>
      </c>
      <c r="BB8" s="11" t="s">
        <v>11</v>
      </c>
      <c r="BC8" s="11" t="s">
        <v>11</v>
      </c>
      <c r="BD8" s="8">
        <v>43489</v>
      </c>
      <c r="BE8" s="8">
        <v>43807</v>
      </c>
      <c r="BF8" s="14" t="s">
        <v>45</v>
      </c>
      <c r="BG8" s="12" t="s">
        <v>41</v>
      </c>
      <c r="BH8" s="12">
        <v>19498970</v>
      </c>
      <c r="BI8" s="12">
        <v>6</v>
      </c>
      <c r="BJ8" s="9" t="s">
        <v>11</v>
      </c>
      <c r="BK8" s="9" t="s">
        <v>11</v>
      </c>
      <c r="BL8" s="9" t="s">
        <v>11</v>
      </c>
      <c r="BM8" s="9" t="s">
        <v>11</v>
      </c>
      <c r="BN8" s="10" t="s">
        <v>11</v>
      </c>
      <c r="BO8" s="9" t="s">
        <v>11</v>
      </c>
      <c r="BP8" s="9" t="s">
        <v>11</v>
      </c>
      <c r="BQ8" s="9" t="s">
        <v>11</v>
      </c>
    </row>
    <row r="9" spans="1:69" s="7" customFormat="1" ht="105">
      <c r="A9" s="12" t="s">
        <v>142</v>
      </c>
      <c r="B9" s="19" t="s">
        <v>143</v>
      </c>
      <c r="C9" s="1">
        <v>43489</v>
      </c>
      <c r="D9" s="4" t="s">
        <v>79</v>
      </c>
      <c r="E9" s="4" t="s">
        <v>13</v>
      </c>
      <c r="F9" s="28" t="s">
        <v>144</v>
      </c>
      <c r="G9" s="5" t="s">
        <v>11</v>
      </c>
      <c r="H9" s="4" t="s">
        <v>145</v>
      </c>
      <c r="I9" s="4" t="s">
        <v>14</v>
      </c>
      <c r="J9" s="4" t="s">
        <v>37</v>
      </c>
      <c r="K9" s="4">
        <v>315</v>
      </c>
      <c r="L9" s="4" t="s">
        <v>74</v>
      </c>
      <c r="M9" s="4">
        <v>7508</v>
      </c>
      <c r="N9" s="4">
        <v>4</v>
      </c>
      <c r="O9" s="5">
        <v>43475</v>
      </c>
      <c r="P9" s="4" t="s">
        <v>43</v>
      </c>
      <c r="Q9" s="17">
        <v>108809033</v>
      </c>
      <c r="R9" s="17">
        <v>10362765</v>
      </c>
      <c r="S9" s="5" t="s">
        <v>11</v>
      </c>
      <c r="T9" s="5" t="s">
        <v>11</v>
      </c>
      <c r="U9" s="5" t="s">
        <v>11</v>
      </c>
      <c r="V9" s="5" t="s">
        <v>11</v>
      </c>
      <c r="W9" s="5" t="s">
        <v>11</v>
      </c>
      <c r="X9" s="5" t="s">
        <v>11</v>
      </c>
      <c r="Y9" s="5" t="s">
        <v>11</v>
      </c>
      <c r="Z9" s="5" t="s">
        <v>11</v>
      </c>
      <c r="AA9" s="20" t="s">
        <v>146</v>
      </c>
      <c r="AB9" s="11">
        <v>79573074</v>
      </c>
      <c r="AC9" s="11">
        <v>0</v>
      </c>
      <c r="AD9" s="11" t="s">
        <v>809</v>
      </c>
      <c r="AE9" s="11" t="s">
        <v>91</v>
      </c>
      <c r="AF9" s="13" t="s">
        <v>92</v>
      </c>
      <c r="AG9" s="1">
        <v>25793</v>
      </c>
      <c r="AH9" s="1" t="s">
        <v>51</v>
      </c>
      <c r="AI9" s="1" t="s">
        <v>52</v>
      </c>
      <c r="AJ9" s="1" t="s">
        <v>52</v>
      </c>
      <c r="AK9" s="1" t="s">
        <v>122</v>
      </c>
      <c r="AL9" s="1" t="s">
        <v>102</v>
      </c>
      <c r="AM9" s="1" t="s">
        <v>104</v>
      </c>
      <c r="AN9" s="13" t="s">
        <v>147</v>
      </c>
      <c r="AO9" s="15">
        <v>3813000</v>
      </c>
      <c r="AP9" s="27" t="s">
        <v>148</v>
      </c>
      <c r="AQ9" s="11" t="s">
        <v>149</v>
      </c>
      <c r="AR9" s="13" t="s">
        <v>82</v>
      </c>
      <c r="AS9" s="11" t="s">
        <v>11</v>
      </c>
      <c r="AT9" s="11" t="s">
        <v>11</v>
      </c>
      <c r="AU9" s="11" t="s">
        <v>11</v>
      </c>
      <c r="AV9" s="11" t="s">
        <v>11</v>
      </c>
      <c r="AW9" s="22" t="s">
        <v>150</v>
      </c>
      <c r="AX9" s="4">
        <v>7</v>
      </c>
      <c r="AY9" s="5">
        <v>43489</v>
      </c>
      <c r="AZ9" s="11" t="s">
        <v>11</v>
      </c>
      <c r="BA9" s="11" t="s">
        <v>11</v>
      </c>
      <c r="BB9" s="11" t="s">
        <v>11</v>
      </c>
      <c r="BC9" s="11" t="s">
        <v>11</v>
      </c>
      <c r="BD9" s="8">
        <v>43489</v>
      </c>
      <c r="BE9" s="8">
        <v>43807</v>
      </c>
      <c r="BF9" s="14" t="s">
        <v>45</v>
      </c>
      <c r="BG9" s="12" t="s">
        <v>41</v>
      </c>
      <c r="BH9" s="12">
        <v>19498970</v>
      </c>
      <c r="BI9" s="12">
        <v>6</v>
      </c>
      <c r="BJ9" s="9" t="s">
        <v>11</v>
      </c>
      <c r="BK9" s="9" t="s">
        <v>11</v>
      </c>
      <c r="BL9" s="9" t="s">
        <v>11</v>
      </c>
      <c r="BM9" s="9" t="s">
        <v>11</v>
      </c>
      <c r="BN9" s="10" t="s">
        <v>11</v>
      </c>
      <c r="BO9" s="9" t="s">
        <v>11</v>
      </c>
      <c r="BP9" s="9" t="s">
        <v>11</v>
      </c>
      <c r="BQ9" s="9" t="s">
        <v>11</v>
      </c>
    </row>
    <row r="10" spans="1:69" s="7" customFormat="1" ht="128.25">
      <c r="A10" s="12" t="s">
        <v>169</v>
      </c>
      <c r="B10" s="19" t="s">
        <v>170</v>
      </c>
      <c r="C10" s="1">
        <v>43490</v>
      </c>
      <c r="D10" s="4" t="s">
        <v>79</v>
      </c>
      <c r="E10" s="4" t="s">
        <v>13</v>
      </c>
      <c r="F10" s="28" t="s">
        <v>174</v>
      </c>
      <c r="G10" s="5" t="s">
        <v>11</v>
      </c>
      <c r="H10" s="4" t="s">
        <v>171</v>
      </c>
      <c r="I10" s="4" t="s">
        <v>14</v>
      </c>
      <c r="J10" s="4" t="s">
        <v>37</v>
      </c>
      <c r="K10" s="4">
        <v>315</v>
      </c>
      <c r="L10" s="4" t="s">
        <v>73</v>
      </c>
      <c r="M10" s="4">
        <v>7501</v>
      </c>
      <c r="N10" s="4">
        <v>15</v>
      </c>
      <c r="O10" s="5">
        <v>43475</v>
      </c>
      <c r="P10" s="4" t="s">
        <v>43</v>
      </c>
      <c r="Q10" s="17">
        <v>50777548</v>
      </c>
      <c r="R10" s="17">
        <v>4835957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20" t="s">
        <v>173</v>
      </c>
      <c r="AB10" s="11">
        <v>53080855</v>
      </c>
      <c r="AC10" s="11">
        <v>5</v>
      </c>
      <c r="AD10" s="11" t="s">
        <v>810</v>
      </c>
      <c r="AE10" s="11" t="s">
        <v>91</v>
      </c>
      <c r="AF10" s="13" t="s">
        <v>92</v>
      </c>
      <c r="AG10" s="1">
        <v>30648</v>
      </c>
      <c r="AH10" s="1" t="s">
        <v>51</v>
      </c>
      <c r="AI10" s="1" t="s">
        <v>52</v>
      </c>
      <c r="AJ10" s="1" t="s">
        <v>52</v>
      </c>
      <c r="AK10" s="1" t="s">
        <v>122</v>
      </c>
      <c r="AL10" s="1" t="s">
        <v>112</v>
      </c>
      <c r="AM10" s="1" t="s">
        <v>104</v>
      </c>
      <c r="AN10" s="13" t="s">
        <v>175</v>
      </c>
      <c r="AO10" s="15">
        <v>3813000</v>
      </c>
      <c r="AP10" s="27" t="s">
        <v>176</v>
      </c>
      <c r="AQ10" s="11" t="s">
        <v>177</v>
      </c>
      <c r="AR10" s="13" t="s">
        <v>178</v>
      </c>
      <c r="AS10" s="11" t="s">
        <v>11</v>
      </c>
      <c r="AT10" s="11" t="s">
        <v>11</v>
      </c>
      <c r="AU10" s="11" t="s">
        <v>11</v>
      </c>
      <c r="AV10" s="11" t="s">
        <v>11</v>
      </c>
      <c r="AW10" s="22" t="s">
        <v>172</v>
      </c>
      <c r="AX10" s="4">
        <v>13</v>
      </c>
      <c r="AY10" s="5">
        <v>43490</v>
      </c>
      <c r="AZ10" s="11" t="s">
        <v>11</v>
      </c>
      <c r="BA10" s="11" t="s">
        <v>11</v>
      </c>
      <c r="BB10" s="11" t="s">
        <v>11</v>
      </c>
      <c r="BC10" s="11" t="s">
        <v>11</v>
      </c>
      <c r="BD10" s="8">
        <v>43494</v>
      </c>
      <c r="BE10" s="8">
        <v>43812</v>
      </c>
      <c r="BF10" s="14" t="s">
        <v>179</v>
      </c>
      <c r="BG10" s="12" t="s">
        <v>180</v>
      </c>
      <c r="BH10" s="12">
        <v>28915546</v>
      </c>
      <c r="BI10" s="12">
        <v>9</v>
      </c>
      <c r="BJ10" s="9" t="s">
        <v>11</v>
      </c>
      <c r="BK10" s="9" t="s">
        <v>11</v>
      </c>
      <c r="BL10" s="9" t="s">
        <v>11</v>
      </c>
      <c r="BM10" s="9" t="s">
        <v>11</v>
      </c>
      <c r="BN10" s="10" t="s">
        <v>11</v>
      </c>
      <c r="BO10" s="9" t="s">
        <v>11</v>
      </c>
      <c r="BP10" s="9" t="s">
        <v>11</v>
      </c>
      <c r="BQ10" s="9" t="s">
        <v>11</v>
      </c>
    </row>
    <row r="11" spans="1:69" s="7" customFormat="1" ht="105">
      <c r="A11" s="12" t="s">
        <v>192</v>
      </c>
      <c r="B11" s="19" t="s">
        <v>181</v>
      </c>
      <c r="C11" s="1">
        <v>43490</v>
      </c>
      <c r="D11" s="4" t="s">
        <v>79</v>
      </c>
      <c r="E11" s="4" t="s">
        <v>182</v>
      </c>
      <c r="F11" s="28" t="s">
        <v>183</v>
      </c>
      <c r="G11" s="5" t="s">
        <v>11</v>
      </c>
      <c r="H11" s="4" t="s">
        <v>184</v>
      </c>
      <c r="I11" s="4" t="s">
        <v>14</v>
      </c>
      <c r="J11" s="4" t="s">
        <v>37</v>
      </c>
      <c r="K11" s="4">
        <v>315</v>
      </c>
      <c r="L11" s="4" t="s">
        <v>73</v>
      </c>
      <c r="M11" s="4">
        <v>7501</v>
      </c>
      <c r="N11" s="4">
        <v>21</v>
      </c>
      <c r="O11" s="5">
        <v>43475</v>
      </c>
      <c r="P11" s="4" t="s">
        <v>43</v>
      </c>
      <c r="Q11" s="17">
        <v>29015742</v>
      </c>
      <c r="R11" s="17">
        <v>2763404</v>
      </c>
      <c r="S11" s="5" t="s">
        <v>11</v>
      </c>
      <c r="T11" s="5" t="s">
        <v>11</v>
      </c>
      <c r="U11" s="5" t="s">
        <v>11</v>
      </c>
      <c r="V11" s="5" t="s">
        <v>11</v>
      </c>
      <c r="W11" s="5" t="s">
        <v>11</v>
      </c>
      <c r="X11" s="5" t="s">
        <v>11</v>
      </c>
      <c r="Y11" s="5" t="s">
        <v>11</v>
      </c>
      <c r="Z11" s="5" t="s">
        <v>11</v>
      </c>
      <c r="AA11" s="20" t="s">
        <v>185</v>
      </c>
      <c r="AB11" s="11">
        <v>1010209428</v>
      </c>
      <c r="AC11" s="11">
        <v>5</v>
      </c>
      <c r="AD11" s="11" t="s">
        <v>810</v>
      </c>
      <c r="AE11" s="11" t="s">
        <v>91</v>
      </c>
      <c r="AF11" s="13" t="s">
        <v>92</v>
      </c>
      <c r="AG11" s="1">
        <v>34166</v>
      </c>
      <c r="AH11" s="1" t="s">
        <v>51</v>
      </c>
      <c r="AI11" s="1" t="s">
        <v>52</v>
      </c>
      <c r="AJ11" s="1" t="s">
        <v>52</v>
      </c>
      <c r="AK11" s="1" t="s">
        <v>103</v>
      </c>
      <c r="AL11" s="1" t="s">
        <v>102</v>
      </c>
      <c r="AM11" s="1" t="s">
        <v>104</v>
      </c>
      <c r="AN11" s="13" t="s">
        <v>186</v>
      </c>
      <c r="AO11" s="15">
        <v>3813000</v>
      </c>
      <c r="AP11" s="27" t="s">
        <v>187</v>
      </c>
      <c r="AQ11" s="11" t="s">
        <v>188</v>
      </c>
      <c r="AR11" s="13" t="s">
        <v>189</v>
      </c>
      <c r="AS11" s="11" t="s">
        <v>11</v>
      </c>
      <c r="AT11" s="11" t="s">
        <v>11</v>
      </c>
      <c r="AU11" s="11" t="s">
        <v>11</v>
      </c>
      <c r="AV11" s="11" t="s">
        <v>11</v>
      </c>
      <c r="AW11" s="22" t="s">
        <v>190</v>
      </c>
      <c r="AX11" s="4">
        <v>14</v>
      </c>
      <c r="AY11" s="5">
        <v>43490</v>
      </c>
      <c r="AZ11" s="11" t="s">
        <v>11</v>
      </c>
      <c r="BA11" s="11" t="s">
        <v>11</v>
      </c>
      <c r="BB11" s="11" t="s">
        <v>11</v>
      </c>
      <c r="BC11" s="11" t="s">
        <v>11</v>
      </c>
      <c r="BD11" s="8">
        <v>43493</v>
      </c>
      <c r="BE11" s="8">
        <v>43811</v>
      </c>
      <c r="BF11" s="14" t="s">
        <v>179</v>
      </c>
      <c r="BG11" s="12" t="s">
        <v>180</v>
      </c>
      <c r="BH11" s="12">
        <v>28915546</v>
      </c>
      <c r="BI11" s="12">
        <v>9</v>
      </c>
      <c r="BJ11" s="9" t="s">
        <v>11</v>
      </c>
      <c r="BK11" s="9" t="s">
        <v>11</v>
      </c>
      <c r="BL11" s="9" t="s">
        <v>11</v>
      </c>
      <c r="BM11" s="9" t="s">
        <v>11</v>
      </c>
      <c r="BN11" s="10" t="s">
        <v>11</v>
      </c>
      <c r="BO11" s="9" t="s">
        <v>11</v>
      </c>
      <c r="BP11" s="9" t="s">
        <v>11</v>
      </c>
      <c r="BQ11" s="9" t="s">
        <v>11</v>
      </c>
    </row>
    <row r="12" spans="1:69" s="7" customFormat="1" ht="99.75">
      <c r="A12" s="12" t="s">
        <v>206</v>
      </c>
      <c r="B12" s="19" t="s">
        <v>208</v>
      </c>
      <c r="C12" s="1">
        <v>43490</v>
      </c>
      <c r="D12" s="4" t="s">
        <v>79</v>
      </c>
      <c r="E12" s="4" t="s">
        <v>13</v>
      </c>
      <c r="F12" s="28" t="s">
        <v>207</v>
      </c>
      <c r="G12" s="5" t="s">
        <v>11</v>
      </c>
      <c r="H12" s="4" t="s">
        <v>209</v>
      </c>
      <c r="I12" s="4" t="s">
        <v>14</v>
      </c>
      <c r="J12" s="4" t="s">
        <v>37</v>
      </c>
      <c r="K12" s="4">
        <v>316</v>
      </c>
      <c r="L12" s="4" t="s">
        <v>73</v>
      </c>
      <c r="M12" s="4">
        <v>7501</v>
      </c>
      <c r="N12" s="4">
        <v>25</v>
      </c>
      <c r="O12" s="5">
        <v>43475</v>
      </c>
      <c r="P12" s="4" t="s">
        <v>43</v>
      </c>
      <c r="Q12" s="17">
        <v>94600530</v>
      </c>
      <c r="R12" s="17">
        <v>8981063</v>
      </c>
      <c r="S12" s="5" t="s">
        <v>11</v>
      </c>
      <c r="T12" s="5" t="s">
        <v>11</v>
      </c>
      <c r="U12" s="5" t="s">
        <v>11</v>
      </c>
      <c r="V12" s="5" t="s">
        <v>11</v>
      </c>
      <c r="W12" s="5" t="s">
        <v>11</v>
      </c>
      <c r="X12" s="5" t="s">
        <v>11</v>
      </c>
      <c r="Y12" s="5" t="s">
        <v>11</v>
      </c>
      <c r="Z12" s="5" t="s">
        <v>11</v>
      </c>
      <c r="AA12" s="20" t="s">
        <v>211</v>
      </c>
      <c r="AB12" s="11">
        <v>1023916955</v>
      </c>
      <c r="AC12" s="11">
        <v>5</v>
      </c>
      <c r="AD12" s="11" t="s">
        <v>810</v>
      </c>
      <c r="AE12" s="11" t="s">
        <v>91</v>
      </c>
      <c r="AF12" s="13" t="s">
        <v>92</v>
      </c>
      <c r="AG12" s="1">
        <v>33613</v>
      </c>
      <c r="AH12" s="1" t="s">
        <v>51</v>
      </c>
      <c r="AI12" s="1" t="s">
        <v>212</v>
      </c>
      <c r="AJ12" s="1" t="s">
        <v>213</v>
      </c>
      <c r="AK12" s="1" t="s">
        <v>122</v>
      </c>
      <c r="AL12" s="1" t="s">
        <v>112</v>
      </c>
      <c r="AM12" s="1" t="s">
        <v>104</v>
      </c>
      <c r="AN12" s="13" t="s">
        <v>214</v>
      </c>
      <c r="AO12" s="15">
        <v>3813000</v>
      </c>
      <c r="AP12" s="27" t="s">
        <v>215</v>
      </c>
      <c r="AQ12" s="11" t="s">
        <v>216</v>
      </c>
      <c r="AR12" s="13" t="s">
        <v>178</v>
      </c>
      <c r="AS12" s="11" t="s">
        <v>11</v>
      </c>
      <c r="AT12" s="11" t="s">
        <v>11</v>
      </c>
      <c r="AU12" s="11" t="s">
        <v>11</v>
      </c>
      <c r="AV12" s="11" t="s">
        <v>11</v>
      </c>
      <c r="AW12" s="22" t="s">
        <v>210</v>
      </c>
      <c r="AX12" s="4">
        <v>15</v>
      </c>
      <c r="AY12" s="5">
        <v>43493</v>
      </c>
      <c r="AZ12" s="11" t="s">
        <v>11</v>
      </c>
      <c r="BA12" s="11" t="s">
        <v>11</v>
      </c>
      <c r="BB12" s="11" t="s">
        <v>11</v>
      </c>
      <c r="BC12" s="11" t="s">
        <v>11</v>
      </c>
      <c r="BD12" s="8">
        <v>43493</v>
      </c>
      <c r="BE12" s="8">
        <v>43812</v>
      </c>
      <c r="BF12" s="14" t="s">
        <v>217</v>
      </c>
      <c r="BG12" s="12" t="s">
        <v>218</v>
      </c>
      <c r="BH12" s="12">
        <v>51715438</v>
      </c>
      <c r="BI12" s="12">
        <v>7</v>
      </c>
      <c r="BJ12" s="9" t="s">
        <v>11</v>
      </c>
      <c r="BK12" s="9" t="s">
        <v>11</v>
      </c>
      <c r="BL12" s="9" t="s">
        <v>11</v>
      </c>
      <c r="BM12" s="9" t="s">
        <v>11</v>
      </c>
      <c r="BN12" s="10" t="s">
        <v>11</v>
      </c>
      <c r="BO12" s="9" t="s">
        <v>11</v>
      </c>
      <c r="BP12" s="9" t="s">
        <v>11</v>
      </c>
      <c r="BQ12" s="9" t="s">
        <v>11</v>
      </c>
    </row>
    <row r="13" spans="1:69" s="7" customFormat="1" ht="142.5">
      <c r="A13" s="12" t="s">
        <v>193</v>
      </c>
      <c r="B13" s="19" t="s">
        <v>191</v>
      </c>
      <c r="C13" s="1">
        <v>43493</v>
      </c>
      <c r="D13" s="4" t="s">
        <v>79</v>
      </c>
      <c r="E13" s="4" t="s">
        <v>13</v>
      </c>
      <c r="F13" s="28" t="s">
        <v>201</v>
      </c>
      <c r="G13" s="5" t="s">
        <v>11</v>
      </c>
      <c r="H13" s="4" t="s">
        <v>194</v>
      </c>
      <c r="I13" s="4" t="s">
        <v>14</v>
      </c>
      <c r="J13" s="4" t="s">
        <v>37</v>
      </c>
      <c r="K13" s="4">
        <v>315</v>
      </c>
      <c r="L13" s="4" t="s">
        <v>73</v>
      </c>
      <c r="M13" s="4">
        <v>7501</v>
      </c>
      <c r="N13" s="4">
        <v>9</v>
      </c>
      <c r="O13" s="5">
        <v>43475</v>
      </c>
      <c r="P13" s="4" t="s">
        <v>43</v>
      </c>
      <c r="Q13" s="17">
        <v>108809033</v>
      </c>
      <c r="R13" s="17">
        <v>10362765</v>
      </c>
      <c r="S13" s="5" t="s">
        <v>11</v>
      </c>
      <c r="T13" s="5" t="s">
        <v>11</v>
      </c>
      <c r="U13" s="5" t="s">
        <v>11</v>
      </c>
      <c r="V13" s="5" t="s">
        <v>11</v>
      </c>
      <c r="W13" s="5" t="s">
        <v>11</v>
      </c>
      <c r="X13" s="5" t="s">
        <v>11</v>
      </c>
      <c r="Y13" s="5" t="s">
        <v>11</v>
      </c>
      <c r="Z13" s="5" t="s">
        <v>11</v>
      </c>
      <c r="AA13" s="20" t="s">
        <v>195</v>
      </c>
      <c r="AB13" s="11">
        <v>73134102</v>
      </c>
      <c r="AC13" s="11">
        <v>4</v>
      </c>
      <c r="AD13" s="11" t="s">
        <v>809</v>
      </c>
      <c r="AE13" s="11" t="s">
        <v>91</v>
      </c>
      <c r="AF13" s="13" t="s">
        <v>92</v>
      </c>
      <c r="AG13" s="1">
        <v>25140</v>
      </c>
      <c r="AH13" s="1" t="s">
        <v>51</v>
      </c>
      <c r="AI13" s="1" t="s">
        <v>196</v>
      </c>
      <c r="AJ13" s="1" t="s">
        <v>197</v>
      </c>
      <c r="AK13" s="1" t="s">
        <v>103</v>
      </c>
      <c r="AL13" s="1" t="s">
        <v>102</v>
      </c>
      <c r="AM13" s="1" t="s">
        <v>104</v>
      </c>
      <c r="AN13" s="13" t="s">
        <v>198</v>
      </c>
      <c r="AO13" s="15">
        <v>3813000</v>
      </c>
      <c r="AP13" s="27" t="s">
        <v>199</v>
      </c>
      <c r="AQ13" s="11" t="s">
        <v>200</v>
      </c>
      <c r="AR13" s="13" t="s">
        <v>163</v>
      </c>
      <c r="AS13" s="11" t="s">
        <v>11</v>
      </c>
      <c r="AT13" s="11" t="s">
        <v>11</v>
      </c>
      <c r="AU13" s="11" t="s">
        <v>11</v>
      </c>
      <c r="AV13" s="11" t="s">
        <v>11</v>
      </c>
      <c r="AW13" s="22" t="s">
        <v>202</v>
      </c>
      <c r="AX13" s="4">
        <v>16</v>
      </c>
      <c r="AY13" s="5">
        <v>43494</v>
      </c>
      <c r="AZ13" s="11" t="s">
        <v>11</v>
      </c>
      <c r="BA13" s="11" t="s">
        <v>11</v>
      </c>
      <c r="BB13" s="11" t="s">
        <v>11</v>
      </c>
      <c r="BC13" s="11" t="s">
        <v>11</v>
      </c>
      <c r="BD13" s="8">
        <v>43495</v>
      </c>
      <c r="BE13" s="8">
        <v>43812</v>
      </c>
      <c r="BF13" s="14" t="s">
        <v>203</v>
      </c>
      <c r="BG13" s="12" t="s">
        <v>204</v>
      </c>
      <c r="BH13" s="12">
        <v>79569027</v>
      </c>
      <c r="BI13" s="12">
        <v>9</v>
      </c>
      <c r="BJ13" s="9" t="s">
        <v>11</v>
      </c>
      <c r="BK13" s="9" t="s">
        <v>11</v>
      </c>
      <c r="BL13" s="9" t="s">
        <v>11</v>
      </c>
      <c r="BM13" s="9" t="s">
        <v>11</v>
      </c>
      <c r="BN13" s="10" t="s">
        <v>11</v>
      </c>
      <c r="BO13" s="9" t="s">
        <v>11</v>
      </c>
      <c r="BP13" s="9" t="s">
        <v>11</v>
      </c>
      <c r="BQ13" s="9" t="s">
        <v>11</v>
      </c>
    </row>
    <row r="14" spans="1:69" s="7" customFormat="1" ht="128.25">
      <c r="A14" s="12" t="s">
        <v>228</v>
      </c>
      <c r="B14" s="19" t="s">
        <v>205</v>
      </c>
      <c r="C14" s="1">
        <v>43494</v>
      </c>
      <c r="D14" s="4" t="s">
        <v>79</v>
      </c>
      <c r="E14" s="4" t="s">
        <v>13</v>
      </c>
      <c r="F14" s="28" t="s">
        <v>237</v>
      </c>
      <c r="G14" s="5" t="s">
        <v>11</v>
      </c>
      <c r="H14" s="4" t="s">
        <v>229</v>
      </c>
      <c r="I14" s="4" t="s">
        <v>14</v>
      </c>
      <c r="J14" s="4" t="s">
        <v>37</v>
      </c>
      <c r="K14" s="4">
        <v>315</v>
      </c>
      <c r="L14" s="4" t="s">
        <v>73</v>
      </c>
      <c r="M14" s="4">
        <v>7501</v>
      </c>
      <c r="N14" s="4">
        <v>17</v>
      </c>
      <c r="O14" s="5">
        <v>43475</v>
      </c>
      <c r="P14" s="4" t="s">
        <v>43</v>
      </c>
      <c r="Q14" s="17">
        <v>79793290</v>
      </c>
      <c r="R14" s="17">
        <v>7599361</v>
      </c>
      <c r="S14" s="5" t="s">
        <v>11</v>
      </c>
      <c r="T14" s="5" t="s">
        <v>11</v>
      </c>
      <c r="U14" s="5" t="s">
        <v>11</v>
      </c>
      <c r="V14" s="5" t="s">
        <v>11</v>
      </c>
      <c r="W14" s="5" t="s">
        <v>11</v>
      </c>
      <c r="X14" s="5" t="s">
        <v>11</v>
      </c>
      <c r="Y14" s="5" t="s">
        <v>11</v>
      </c>
      <c r="Z14" s="5" t="s">
        <v>11</v>
      </c>
      <c r="AA14" s="20" t="s">
        <v>230</v>
      </c>
      <c r="AB14" s="11">
        <v>41424560</v>
      </c>
      <c r="AC14" s="11">
        <v>2</v>
      </c>
      <c r="AD14" s="11" t="s">
        <v>810</v>
      </c>
      <c r="AE14" s="11" t="s">
        <v>91</v>
      </c>
      <c r="AF14" s="13" t="s">
        <v>92</v>
      </c>
      <c r="AG14" s="1">
        <v>17081</v>
      </c>
      <c r="AH14" s="1" t="s">
        <v>51</v>
      </c>
      <c r="AI14" s="1" t="s">
        <v>231</v>
      </c>
      <c r="AJ14" s="1" t="s">
        <v>232</v>
      </c>
      <c r="AK14" s="1" t="s">
        <v>11</v>
      </c>
      <c r="AL14" s="1" t="s">
        <v>233</v>
      </c>
      <c r="AM14" s="1" t="s">
        <v>104</v>
      </c>
      <c r="AN14" s="13" t="s">
        <v>234</v>
      </c>
      <c r="AO14" s="15">
        <v>3813000</v>
      </c>
      <c r="AP14" s="27" t="s">
        <v>235</v>
      </c>
      <c r="AQ14" s="12" t="s">
        <v>236</v>
      </c>
      <c r="AR14" s="13" t="s">
        <v>178</v>
      </c>
      <c r="AS14" s="12" t="s">
        <v>11</v>
      </c>
      <c r="AT14" s="11" t="s">
        <v>11</v>
      </c>
      <c r="AU14" s="11" t="s">
        <v>11</v>
      </c>
      <c r="AV14" s="11" t="s">
        <v>11</v>
      </c>
      <c r="AW14" s="22" t="s">
        <v>239</v>
      </c>
      <c r="AX14" s="4">
        <v>20</v>
      </c>
      <c r="AY14" s="5">
        <v>43495</v>
      </c>
      <c r="AZ14" s="11" t="s">
        <v>11</v>
      </c>
      <c r="BA14" s="11" t="s">
        <v>11</v>
      </c>
      <c r="BB14" s="11" t="s">
        <v>11</v>
      </c>
      <c r="BC14" s="11" t="s">
        <v>11</v>
      </c>
      <c r="BD14" s="8">
        <v>43495</v>
      </c>
      <c r="BE14" s="8">
        <v>43813</v>
      </c>
      <c r="BF14" s="14" t="s">
        <v>179</v>
      </c>
      <c r="BG14" s="14" t="s">
        <v>238</v>
      </c>
      <c r="BH14" s="12">
        <v>79317479</v>
      </c>
      <c r="BI14" s="12">
        <v>3</v>
      </c>
      <c r="BJ14" s="9" t="s">
        <v>11</v>
      </c>
      <c r="BK14" s="9" t="s">
        <v>11</v>
      </c>
      <c r="BL14" s="9" t="s">
        <v>11</v>
      </c>
      <c r="BM14" s="9" t="s">
        <v>11</v>
      </c>
      <c r="BN14" s="10" t="s">
        <v>11</v>
      </c>
      <c r="BO14" s="9" t="s">
        <v>11</v>
      </c>
      <c r="BP14" s="9" t="s">
        <v>11</v>
      </c>
      <c r="BQ14" s="9" t="s">
        <v>11</v>
      </c>
    </row>
    <row r="15" spans="1:69" s="16" customFormat="1" ht="75">
      <c r="A15" s="12" t="s">
        <v>241</v>
      </c>
      <c r="B15" s="19" t="s">
        <v>240</v>
      </c>
      <c r="C15" s="1">
        <v>43494</v>
      </c>
      <c r="D15" s="4" t="s">
        <v>79</v>
      </c>
      <c r="E15" s="4" t="s">
        <v>13</v>
      </c>
      <c r="F15" s="28" t="s">
        <v>242</v>
      </c>
      <c r="G15" s="5" t="s">
        <v>11</v>
      </c>
      <c r="H15" s="4" t="s">
        <v>243</v>
      </c>
      <c r="I15" s="4" t="s">
        <v>14</v>
      </c>
      <c r="J15" s="4" t="s">
        <v>37</v>
      </c>
      <c r="K15" s="4">
        <v>304</v>
      </c>
      <c r="L15" s="4" t="s">
        <v>154</v>
      </c>
      <c r="M15" s="4" t="s">
        <v>156</v>
      </c>
      <c r="N15" s="4">
        <v>54</v>
      </c>
      <c r="O15" s="5">
        <v>43483</v>
      </c>
      <c r="P15" s="4" t="s">
        <v>155</v>
      </c>
      <c r="Q15" s="17">
        <v>91008106</v>
      </c>
      <c r="R15" s="17">
        <v>8981063</v>
      </c>
      <c r="S15" s="5" t="s">
        <v>11</v>
      </c>
      <c r="T15" s="5" t="s">
        <v>11</v>
      </c>
      <c r="U15" s="5" t="s">
        <v>11</v>
      </c>
      <c r="V15" s="5" t="s">
        <v>11</v>
      </c>
      <c r="W15" s="5" t="s">
        <v>11</v>
      </c>
      <c r="X15" s="5" t="s">
        <v>11</v>
      </c>
      <c r="Y15" s="5" t="s">
        <v>11</v>
      </c>
      <c r="Z15" s="5" t="s">
        <v>11</v>
      </c>
      <c r="AA15" s="20" t="s">
        <v>245</v>
      </c>
      <c r="AB15" s="11">
        <v>13747799</v>
      </c>
      <c r="AC15" s="11">
        <v>1</v>
      </c>
      <c r="AD15" s="11" t="s">
        <v>809</v>
      </c>
      <c r="AE15" s="11" t="s">
        <v>91</v>
      </c>
      <c r="AF15" s="13" t="s">
        <v>92</v>
      </c>
      <c r="AG15" s="1">
        <v>29179</v>
      </c>
      <c r="AH15" s="1" t="s">
        <v>51</v>
      </c>
      <c r="AI15" s="1" t="s">
        <v>246</v>
      </c>
      <c r="AJ15" s="1" t="s">
        <v>247</v>
      </c>
      <c r="AK15" s="1" t="s">
        <v>158</v>
      </c>
      <c r="AL15" s="1" t="s">
        <v>102</v>
      </c>
      <c r="AM15" s="1" t="s">
        <v>104</v>
      </c>
      <c r="AN15" s="13" t="s">
        <v>248</v>
      </c>
      <c r="AO15" s="15">
        <v>3813000</v>
      </c>
      <c r="AP15" s="27" t="s">
        <v>249</v>
      </c>
      <c r="AQ15" s="12" t="s">
        <v>250</v>
      </c>
      <c r="AR15" s="13" t="s">
        <v>251</v>
      </c>
      <c r="AS15" s="12" t="s">
        <v>11</v>
      </c>
      <c r="AT15" s="11" t="s">
        <v>11</v>
      </c>
      <c r="AU15" s="11" t="s">
        <v>11</v>
      </c>
      <c r="AV15" s="11" t="s">
        <v>11</v>
      </c>
      <c r="AW15" s="22" t="s">
        <v>244</v>
      </c>
      <c r="AX15" s="4">
        <v>18</v>
      </c>
      <c r="AY15" s="5">
        <v>43494</v>
      </c>
      <c r="AZ15" s="11" t="s">
        <v>11</v>
      </c>
      <c r="BA15" s="11" t="s">
        <v>11</v>
      </c>
      <c r="BB15" s="11" t="s">
        <v>11</v>
      </c>
      <c r="BC15" s="11" t="s">
        <v>11</v>
      </c>
      <c r="BD15" s="8">
        <v>43497</v>
      </c>
      <c r="BE15" s="8">
        <v>43803</v>
      </c>
      <c r="BF15" s="14" t="s">
        <v>252</v>
      </c>
      <c r="BG15" s="12" t="s">
        <v>253</v>
      </c>
      <c r="BH15" s="12">
        <v>51740995</v>
      </c>
      <c r="BI15" s="12">
        <v>3</v>
      </c>
      <c r="BJ15" s="9" t="s">
        <v>11</v>
      </c>
      <c r="BK15" s="9" t="s">
        <v>11</v>
      </c>
      <c r="BL15" s="9" t="s">
        <v>11</v>
      </c>
      <c r="BM15" s="9" t="s">
        <v>11</v>
      </c>
      <c r="BN15" s="10" t="s">
        <v>11</v>
      </c>
      <c r="BO15" s="9" t="s">
        <v>11</v>
      </c>
      <c r="BP15" s="9" t="s">
        <v>11</v>
      </c>
      <c r="BQ15" s="9" t="s">
        <v>11</v>
      </c>
    </row>
    <row r="16" spans="1:69" s="16" customFormat="1" ht="171">
      <c r="A16" s="12" t="s">
        <v>254</v>
      </c>
      <c r="B16" s="19" t="s">
        <v>255</v>
      </c>
      <c r="C16" s="1">
        <v>43494</v>
      </c>
      <c r="D16" s="4" t="s">
        <v>79</v>
      </c>
      <c r="E16" s="4" t="s">
        <v>13</v>
      </c>
      <c r="F16" s="28" t="s">
        <v>256</v>
      </c>
      <c r="G16" s="5" t="s">
        <v>11</v>
      </c>
      <c r="H16" s="4" t="s">
        <v>257</v>
      </c>
      <c r="I16" s="4" t="s">
        <v>14</v>
      </c>
      <c r="J16" s="4" t="s">
        <v>37</v>
      </c>
      <c r="K16" s="4">
        <v>316</v>
      </c>
      <c r="L16" s="4" t="s">
        <v>73</v>
      </c>
      <c r="M16" s="4">
        <v>7501</v>
      </c>
      <c r="N16" s="4">
        <v>91</v>
      </c>
      <c r="O16" s="5">
        <v>43490</v>
      </c>
      <c r="P16" s="4" t="s">
        <v>43</v>
      </c>
      <c r="Q16" s="17">
        <v>80046603</v>
      </c>
      <c r="R16" s="17">
        <v>7599361</v>
      </c>
      <c r="S16" s="5" t="s">
        <v>11</v>
      </c>
      <c r="T16" s="5" t="s">
        <v>11</v>
      </c>
      <c r="U16" s="5" t="s">
        <v>11</v>
      </c>
      <c r="V16" s="5" t="s">
        <v>11</v>
      </c>
      <c r="W16" s="5" t="s">
        <v>11</v>
      </c>
      <c r="X16" s="5" t="s">
        <v>11</v>
      </c>
      <c r="Y16" s="5" t="s">
        <v>11</v>
      </c>
      <c r="Z16" s="5" t="s">
        <v>11</v>
      </c>
      <c r="AA16" s="20" t="s">
        <v>259</v>
      </c>
      <c r="AB16" s="11">
        <v>1015398025</v>
      </c>
      <c r="AC16" s="11">
        <v>8</v>
      </c>
      <c r="AD16" s="11" t="s">
        <v>809</v>
      </c>
      <c r="AE16" s="11" t="s">
        <v>91</v>
      </c>
      <c r="AF16" s="13" t="s">
        <v>92</v>
      </c>
      <c r="AG16" s="1">
        <v>31735</v>
      </c>
      <c r="AH16" s="1" t="s">
        <v>51</v>
      </c>
      <c r="AI16" s="1" t="s">
        <v>260</v>
      </c>
      <c r="AJ16" s="1" t="s">
        <v>261</v>
      </c>
      <c r="AK16" s="1" t="s">
        <v>103</v>
      </c>
      <c r="AL16" s="1" t="s">
        <v>102</v>
      </c>
      <c r="AM16" s="1" t="s">
        <v>104</v>
      </c>
      <c r="AN16" s="13" t="s">
        <v>262</v>
      </c>
      <c r="AO16" s="15">
        <v>3813000</v>
      </c>
      <c r="AP16" s="27" t="s">
        <v>263</v>
      </c>
      <c r="AQ16" s="12" t="s">
        <v>264</v>
      </c>
      <c r="AR16" s="13" t="s">
        <v>163</v>
      </c>
      <c r="AS16" s="12" t="s">
        <v>11</v>
      </c>
      <c r="AT16" s="11" t="s">
        <v>11</v>
      </c>
      <c r="AU16" s="11" t="s">
        <v>11</v>
      </c>
      <c r="AV16" s="11" t="s">
        <v>11</v>
      </c>
      <c r="AW16" s="22" t="s">
        <v>258</v>
      </c>
      <c r="AX16" s="4">
        <v>19</v>
      </c>
      <c r="AY16" s="5">
        <v>43494</v>
      </c>
      <c r="AZ16" s="11" t="s">
        <v>11</v>
      </c>
      <c r="BA16" s="11" t="s">
        <v>11</v>
      </c>
      <c r="BB16" s="11" t="s">
        <v>11</v>
      </c>
      <c r="BC16" s="11" t="s">
        <v>11</v>
      </c>
      <c r="BD16" s="8">
        <v>43495</v>
      </c>
      <c r="BE16" s="8">
        <v>43814</v>
      </c>
      <c r="BF16" s="14" t="s">
        <v>265</v>
      </c>
      <c r="BG16" s="12" t="s">
        <v>266</v>
      </c>
      <c r="BH16" s="12">
        <v>36302955</v>
      </c>
      <c r="BI16" s="12">
        <v>6</v>
      </c>
      <c r="BJ16" s="9" t="s">
        <v>11</v>
      </c>
      <c r="BK16" s="9" t="s">
        <v>11</v>
      </c>
      <c r="BL16" s="9" t="s">
        <v>11</v>
      </c>
      <c r="BM16" s="9" t="s">
        <v>11</v>
      </c>
      <c r="BN16" s="10" t="s">
        <v>11</v>
      </c>
      <c r="BO16" s="9" t="s">
        <v>11</v>
      </c>
      <c r="BP16" s="9" t="s">
        <v>11</v>
      </c>
      <c r="BQ16" s="9" t="s">
        <v>11</v>
      </c>
    </row>
    <row r="17" spans="1:69" s="16" customFormat="1" ht="142.5">
      <c r="A17" s="12" t="s">
        <v>270</v>
      </c>
      <c r="B17" s="19" t="s">
        <v>267</v>
      </c>
      <c r="C17" s="1">
        <v>43495</v>
      </c>
      <c r="D17" s="4" t="s">
        <v>79</v>
      </c>
      <c r="E17" s="4" t="s">
        <v>13</v>
      </c>
      <c r="F17" s="28" t="s">
        <v>275</v>
      </c>
      <c r="G17" s="5" t="s">
        <v>11</v>
      </c>
      <c r="H17" s="4" t="s">
        <v>268</v>
      </c>
      <c r="I17" s="4" t="s">
        <v>14</v>
      </c>
      <c r="J17" s="4" t="s">
        <v>37</v>
      </c>
      <c r="K17" s="4">
        <v>315</v>
      </c>
      <c r="L17" s="4" t="s">
        <v>73</v>
      </c>
      <c r="M17" s="4">
        <v>7501</v>
      </c>
      <c r="N17" s="4">
        <v>27</v>
      </c>
      <c r="O17" s="5">
        <v>43475</v>
      </c>
      <c r="P17" s="4" t="s">
        <v>43</v>
      </c>
      <c r="Q17" s="17">
        <v>108809033</v>
      </c>
      <c r="R17" s="17">
        <v>10362765</v>
      </c>
      <c r="S17" s="5" t="s">
        <v>11</v>
      </c>
      <c r="T17" s="5" t="s">
        <v>11</v>
      </c>
      <c r="U17" s="5" t="s">
        <v>11</v>
      </c>
      <c r="V17" s="5" t="s">
        <v>11</v>
      </c>
      <c r="W17" s="5" t="s">
        <v>11</v>
      </c>
      <c r="X17" s="5" t="s">
        <v>11</v>
      </c>
      <c r="Y17" s="5" t="s">
        <v>11</v>
      </c>
      <c r="Z17" s="5" t="s">
        <v>11</v>
      </c>
      <c r="AA17" s="20" t="s">
        <v>269</v>
      </c>
      <c r="AB17" s="11">
        <v>11343988</v>
      </c>
      <c r="AC17" s="11">
        <v>3</v>
      </c>
      <c r="AD17" s="11" t="s">
        <v>809</v>
      </c>
      <c r="AE17" s="11" t="s">
        <v>91</v>
      </c>
      <c r="AF17" s="13" t="s">
        <v>92</v>
      </c>
      <c r="AG17" s="1">
        <v>24407</v>
      </c>
      <c r="AH17" s="1" t="s">
        <v>51</v>
      </c>
      <c r="AI17" s="1" t="s">
        <v>231</v>
      </c>
      <c r="AJ17" s="1" t="s">
        <v>271</v>
      </c>
      <c r="AK17" s="1" t="s">
        <v>122</v>
      </c>
      <c r="AL17" s="1" t="s">
        <v>112</v>
      </c>
      <c r="AM17" s="1" t="s">
        <v>104</v>
      </c>
      <c r="AN17" s="13" t="s">
        <v>272</v>
      </c>
      <c r="AO17" s="15">
        <v>3813000</v>
      </c>
      <c r="AP17" s="27" t="s">
        <v>273</v>
      </c>
      <c r="AQ17" s="12" t="s">
        <v>274</v>
      </c>
      <c r="AR17" s="13" t="s">
        <v>163</v>
      </c>
      <c r="AS17" s="12" t="s">
        <v>11</v>
      </c>
      <c r="AT17" s="11" t="s">
        <v>11</v>
      </c>
      <c r="AU17" s="11" t="s">
        <v>11</v>
      </c>
      <c r="AV17" s="11" t="s">
        <v>11</v>
      </c>
      <c r="AW17" s="22" t="s">
        <v>276</v>
      </c>
      <c r="AX17" s="4">
        <v>30</v>
      </c>
      <c r="AY17" s="5">
        <v>43497</v>
      </c>
      <c r="AZ17" s="11" t="s">
        <v>11</v>
      </c>
      <c r="BA17" s="11" t="s">
        <v>11</v>
      </c>
      <c r="BB17" s="11" t="s">
        <v>11</v>
      </c>
      <c r="BC17" s="11" t="s">
        <v>11</v>
      </c>
      <c r="BD17" s="8">
        <v>43497</v>
      </c>
      <c r="BE17" s="8">
        <v>43814</v>
      </c>
      <c r="BF17" s="14" t="s">
        <v>217</v>
      </c>
      <c r="BG17" s="12" t="s">
        <v>218</v>
      </c>
      <c r="BH17" s="12">
        <v>51715438</v>
      </c>
      <c r="BI17" s="12">
        <v>7</v>
      </c>
      <c r="BJ17" s="9" t="s">
        <v>11</v>
      </c>
      <c r="BK17" s="9" t="s">
        <v>11</v>
      </c>
      <c r="BL17" s="9" t="s">
        <v>11</v>
      </c>
      <c r="BM17" s="9" t="s">
        <v>11</v>
      </c>
      <c r="BN17" s="10" t="s">
        <v>11</v>
      </c>
      <c r="BO17" s="9" t="s">
        <v>11</v>
      </c>
      <c r="BP17" s="9" t="s">
        <v>11</v>
      </c>
      <c r="BQ17" s="9" t="s">
        <v>11</v>
      </c>
    </row>
    <row r="18" spans="1:69" s="16" customFormat="1" ht="105">
      <c r="A18" s="12" t="s">
        <v>278</v>
      </c>
      <c r="B18" s="19" t="s">
        <v>277</v>
      </c>
      <c r="C18" s="1">
        <v>43494</v>
      </c>
      <c r="D18" s="4" t="s">
        <v>79</v>
      </c>
      <c r="E18" s="4" t="s">
        <v>13</v>
      </c>
      <c r="F18" s="28" t="s">
        <v>280</v>
      </c>
      <c r="G18" s="5" t="s">
        <v>11</v>
      </c>
      <c r="H18" s="4" t="s">
        <v>279</v>
      </c>
      <c r="I18" s="4" t="s">
        <v>14</v>
      </c>
      <c r="J18" s="4" t="s">
        <v>37</v>
      </c>
      <c r="K18" s="4">
        <v>315</v>
      </c>
      <c r="L18" s="4" t="s">
        <v>74</v>
      </c>
      <c r="M18" s="4">
        <v>7508</v>
      </c>
      <c r="N18" s="4">
        <v>3</v>
      </c>
      <c r="O18" s="5">
        <v>43475</v>
      </c>
      <c r="P18" s="4" t="s">
        <v>43</v>
      </c>
      <c r="Q18" s="17">
        <v>108809033</v>
      </c>
      <c r="R18" s="17">
        <v>10362765</v>
      </c>
      <c r="S18" s="5" t="s">
        <v>11</v>
      </c>
      <c r="T18" s="5" t="s">
        <v>11</v>
      </c>
      <c r="U18" s="5" t="s">
        <v>11</v>
      </c>
      <c r="V18" s="5" t="s">
        <v>11</v>
      </c>
      <c r="W18" s="5" t="s">
        <v>11</v>
      </c>
      <c r="X18" s="5" t="s">
        <v>11</v>
      </c>
      <c r="Y18" s="5" t="s">
        <v>11</v>
      </c>
      <c r="Z18" s="5" t="s">
        <v>11</v>
      </c>
      <c r="AA18" s="20" t="s">
        <v>282</v>
      </c>
      <c r="AB18" s="11">
        <v>51866305</v>
      </c>
      <c r="AC18" s="11">
        <v>3</v>
      </c>
      <c r="AD18" s="11" t="s">
        <v>810</v>
      </c>
      <c r="AE18" s="11" t="s">
        <v>91</v>
      </c>
      <c r="AF18" s="13" t="s">
        <v>92</v>
      </c>
      <c r="AG18" s="1">
        <v>24527</v>
      </c>
      <c r="AH18" s="1" t="s">
        <v>51</v>
      </c>
      <c r="AI18" s="1" t="s">
        <v>283</v>
      </c>
      <c r="AJ18" s="12" t="s">
        <v>283</v>
      </c>
      <c r="AK18" s="12" t="s">
        <v>122</v>
      </c>
      <c r="AL18" s="12" t="s">
        <v>102</v>
      </c>
      <c r="AM18" s="12" t="s">
        <v>104</v>
      </c>
      <c r="AN18" s="12" t="s">
        <v>284</v>
      </c>
      <c r="AO18" s="12">
        <v>3813000</v>
      </c>
      <c r="AP18" s="12" t="s">
        <v>285</v>
      </c>
      <c r="AQ18" s="12" t="s">
        <v>286</v>
      </c>
      <c r="AR18" s="12" t="s">
        <v>287</v>
      </c>
      <c r="AS18" s="12" t="s">
        <v>11</v>
      </c>
      <c r="AT18" s="12" t="s">
        <v>11</v>
      </c>
      <c r="AU18" s="12" t="s">
        <v>11</v>
      </c>
      <c r="AV18" s="12" t="s">
        <v>11</v>
      </c>
      <c r="AW18" s="12" t="s">
        <v>281</v>
      </c>
      <c r="AX18" s="12">
        <v>17</v>
      </c>
      <c r="AY18" s="5">
        <v>43494</v>
      </c>
      <c r="AZ18" s="12" t="s">
        <v>11</v>
      </c>
      <c r="BA18" s="12" t="s">
        <v>11</v>
      </c>
      <c r="BB18" s="12" t="s">
        <v>11</v>
      </c>
      <c r="BC18" s="12" t="s">
        <v>11</v>
      </c>
      <c r="BD18" s="8">
        <v>43495</v>
      </c>
      <c r="BE18" s="8">
        <v>43813</v>
      </c>
      <c r="BF18" s="12" t="s">
        <v>45</v>
      </c>
      <c r="BG18" s="12" t="s">
        <v>41</v>
      </c>
      <c r="BH18" s="12">
        <v>19498970</v>
      </c>
      <c r="BI18" s="12">
        <v>6</v>
      </c>
      <c r="BJ18" s="12" t="s">
        <v>11</v>
      </c>
      <c r="BK18" s="12" t="s">
        <v>11</v>
      </c>
      <c r="BL18" s="12" t="s">
        <v>11</v>
      </c>
      <c r="BM18" s="12" t="s">
        <v>11</v>
      </c>
      <c r="BN18" s="12" t="s">
        <v>11</v>
      </c>
      <c r="BO18" s="12" t="s">
        <v>11</v>
      </c>
      <c r="BP18" s="12" t="s">
        <v>11</v>
      </c>
      <c r="BQ18" s="12" t="s">
        <v>11</v>
      </c>
    </row>
    <row r="19" spans="1:69" s="16" customFormat="1" ht="180">
      <c r="A19" s="12" t="s">
        <v>288</v>
      </c>
      <c r="B19" s="19" t="s">
        <v>289</v>
      </c>
      <c r="C19" s="1">
        <v>43494</v>
      </c>
      <c r="D19" s="4" t="s">
        <v>79</v>
      </c>
      <c r="E19" s="4" t="s">
        <v>13</v>
      </c>
      <c r="F19" s="28" t="s">
        <v>290</v>
      </c>
      <c r="G19" s="5" t="s">
        <v>11</v>
      </c>
      <c r="H19" s="4" t="s">
        <v>292</v>
      </c>
      <c r="I19" s="4" t="s">
        <v>14</v>
      </c>
      <c r="J19" s="4" t="s">
        <v>37</v>
      </c>
      <c r="K19" s="4">
        <v>315</v>
      </c>
      <c r="L19" s="4" t="s">
        <v>73</v>
      </c>
      <c r="M19" s="4">
        <v>7501</v>
      </c>
      <c r="N19" s="4">
        <v>23</v>
      </c>
      <c r="O19" s="5">
        <v>43475</v>
      </c>
      <c r="P19" s="4" t="s">
        <v>43</v>
      </c>
      <c r="Q19" s="17">
        <v>108809033</v>
      </c>
      <c r="R19" s="17">
        <v>10362765</v>
      </c>
      <c r="S19" s="5" t="s">
        <v>11</v>
      </c>
      <c r="T19" s="5" t="s">
        <v>11</v>
      </c>
      <c r="U19" s="5" t="s">
        <v>11</v>
      </c>
      <c r="V19" s="5" t="s">
        <v>11</v>
      </c>
      <c r="W19" s="5" t="s">
        <v>11</v>
      </c>
      <c r="X19" s="5" t="s">
        <v>11</v>
      </c>
      <c r="Y19" s="5" t="s">
        <v>11</v>
      </c>
      <c r="Z19" s="5" t="s">
        <v>11</v>
      </c>
      <c r="AA19" s="20" t="s">
        <v>293</v>
      </c>
      <c r="AB19" s="11">
        <v>38874760</v>
      </c>
      <c r="AC19" s="11">
        <v>8</v>
      </c>
      <c r="AD19" s="11" t="s">
        <v>810</v>
      </c>
      <c r="AE19" s="11" t="s">
        <v>91</v>
      </c>
      <c r="AF19" s="13" t="s">
        <v>92</v>
      </c>
      <c r="AG19" s="1">
        <v>26389</v>
      </c>
      <c r="AH19" s="1" t="s">
        <v>51</v>
      </c>
      <c r="AI19" s="1" t="s">
        <v>283</v>
      </c>
      <c r="AJ19" s="12" t="s">
        <v>283</v>
      </c>
      <c r="AK19" s="12" t="s">
        <v>122</v>
      </c>
      <c r="AL19" s="12" t="s">
        <v>102</v>
      </c>
      <c r="AM19" s="12" t="s">
        <v>104</v>
      </c>
      <c r="AN19" s="12" t="s">
        <v>294</v>
      </c>
      <c r="AO19" s="12">
        <v>3813000</v>
      </c>
      <c r="AP19" s="12" t="s">
        <v>295</v>
      </c>
      <c r="AQ19" s="12" t="s">
        <v>274</v>
      </c>
      <c r="AR19" s="12" t="s">
        <v>178</v>
      </c>
      <c r="AS19" s="12" t="s">
        <v>11</v>
      </c>
      <c r="AT19" s="12" t="s">
        <v>11</v>
      </c>
      <c r="AU19" s="12" t="s">
        <v>11</v>
      </c>
      <c r="AV19" s="12" t="s">
        <v>11</v>
      </c>
      <c r="AW19" s="12" t="s">
        <v>291</v>
      </c>
      <c r="AX19" s="12">
        <v>22</v>
      </c>
      <c r="AY19" s="5">
        <v>43496</v>
      </c>
      <c r="AZ19" s="12" t="s">
        <v>11</v>
      </c>
      <c r="BA19" s="12" t="s">
        <v>11</v>
      </c>
      <c r="BB19" s="12" t="s">
        <v>11</v>
      </c>
      <c r="BC19" s="12" t="s">
        <v>11</v>
      </c>
      <c r="BD19" s="8">
        <v>43497</v>
      </c>
      <c r="BE19" s="8">
        <v>43814</v>
      </c>
      <c r="BF19" s="12" t="s">
        <v>217</v>
      </c>
      <c r="BG19" s="12" t="s">
        <v>218</v>
      </c>
      <c r="BH19" s="12">
        <v>51715438</v>
      </c>
      <c r="BI19" s="12">
        <v>7</v>
      </c>
      <c r="BJ19" s="12" t="s">
        <v>11</v>
      </c>
      <c r="BK19" s="12" t="s">
        <v>11</v>
      </c>
      <c r="BL19" s="12" t="s">
        <v>11</v>
      </c>
      <c r="BM19" s="12" t="s">
        <v>11</v>
      </c>
      <c r="BN19" s="12" t="s">
        <v>11</v>
      </c>
      <c r="BO19" s="12" t="s">
        <v>11</v>
      </c>
      <c r="BP19" s="12" t="s">
        <v>11</v>
      </c>
      <c r="BQ19" s="12" t="s">
        <v>11</v>
      </c>
    </row>
    <row r="20" spans="1:69" s="16" customFormat="1" ht="135">
      <c r="A20" s="12" t="s">
        <v>296</v>
      </c>
      <c r="B20" s="19" t="s">
        <v>297</v>
      </c>
      <c r="C20" s="1">
        <v>43494</v>
      </c>
      <c r="D20" s="4" t="s">
        <v>79</v>
      </c>
      <c r="E20" s="4" t="s">
        <v>13</v>
      </c>
      <c r="F20" s="28" t="s">
        <v>298</v>
      </c>
      <c r="G20" s="5" t="s">
        <v>11</v>
      </c>
      <c r="H20" s="4" t="s">
        <v>300</v>
      </c>
      <c r="I20" s="4" t="s">
        <v>14</v>
      </c>
      <c r="J20" s="4" t="s">
        <v>37</v>
      </c>
      <c r="K20" s="4">
        <v>315</v>
      </c>
      <c r="L20" s="4" t="s">
        <v>73</v>
      </c>
      <c r="M20" s="4">
        <v>7501</v>
      </c>
      <c r="N20" s="4">
        <v>26</v>
      </c>
      <c r="O20" s="5">
        <v>43475</v>
      </c>
      <c r="P20" s="4" t="s">
        <v>43</v>
      </c>
      <c r="Q20" s="17">
        <v>79793291</v>
      </c>
      <c r="R20" s="17">
        <v>7599361</v>
      </c>
      <c r="S20" s="5" t="s">
        <v>11</v>
      </c>
      <c r="T20" s="5" t="s">
        <v>11</v>
      </c>
      <c r="U20" s="5" t="s">
        <v>11</v>
      </c>
      <c r="V20" s="5" t="s">
        <v>11</v>
      </c>
      <c r="W20" s="5" t="s">
        <v>11</v>
      </c>
      <c r="X20" s="5" t="s">
        <v>11</v>
      </c>
      <c r="Y20" s="5" t="s">
        <v>11</v>
      </c>
      <c r="Z20" s="5" t="s">
        <v>11</v>
      </c>
      <c r="AA20" s="20" t="s">
        <v>301</v>
      </c>
      <c r="AB20" s="11">
        <v>1118820062</v>
      </c>
      <c r="AC20" s="11">
        <v>4</v>
      </c>
      <c r="AD20" s="11" t="s">
        <v>810</v>
      </c>
      <c r="AE20" s="11" t="s">
        <v>91</v>
      </c>
      <c r="AF20" s="13" t="s">
        <v>92</v>
      </c>
      <c r="AG20" s="1">
        <v>32211</v>
      </c>
      <c r="AH20" s="1" t="s">
        <v>51</v>
      </c>
      <c r="AI20" s="1" t="s">
        <v>302</v>
      </c>
      <c r="AJ20" s="12" t="s">
        <v>303</v>
      </c>
      <c r="AK20" s="12" t="s">
        <v>122</v>
      </c>
      <c r="AL20" s="12" t="s">
        <v>102</v>
      </c>
      <c r="AM20" s="12" t="s">
        <v>104</v>
      </c>
      <c r="AN20" s="12" t="s">
        <v>304</v>
      </c>
      <c r="AO20" s="12">
        <v>3813000</v>
      </c>
      <c r="AP20" s="12" t="s">
        <v>305</v>
      </c>
      <c r="AQ20" s="12" t="s">
        <v>306</v>
      </c>
      <c r="AR20" s="12" t="s">
        <v>178</v>
      </c>
      <c r="AS20" s="12" t="s">
        <v>11</v>
      </c>
      <c r="AT20" s="12" t="s">
        <v>11</v>
      </c>
      <c r="AU20" s="12" t="s">
        <v>11</v>
      </c>
      <c r="AV20" s="12" t="s">
        <v>11</v>
      </c>
      <c r="AW20" s="12" t="s">
        <v>299</v>
      </c>
      <c r="AX20" s="12">
        <v>23</v>
      </c>
      <c r="AY20" s="5">
        <v>43496</v>
      </c>
      <c r="AZ20" s="12" t="s">
        <v>11</v>
      </c>
      <c r="BA20" s="12" t="s">
        <v>11</v>
      </c>
      <c r="BB20" s="12" t="s">
        <v>11</v>
      </c>
      <c r="BC20" s="12" t="s">
        <v>11</v>
      </c>
      <c r="BD20" s="8">
        <v>43497</v>
      </c>
      <c r="BE20" s="8">
        <v>43814</v>
      </c>
      <c r="BF20" s="12" t="s">
        <v>217</v>
      </c>
      <c r="BG20" s="12" t="s">
        <v>218</v>
      </c>
      <c r="BH20" s="12">
        <v>51715438</v>
      </c>
      <c r="BI20" s="12">
        <v>7</v>
      </c>
      <c r="BJ20" s="12" t="s">
        <v>11</v>
      </c>
      <c r="BK20" s="12" t="s">
        <v>11</v>
      </c>
      <c r="BL20" s="12" t="s">
        <v>11</v>
      </c>
      <c r="BM20" s="12" t="s">
        <v>11</v>
      </c>
      <c r="BN20" s="12" t="s">
        <v>11</v>
      </c>
      <c r="BO20" s="12" t="s">
        <v>11</v>
      </c>
      <c r="BP20" s="12" t="s">
        <v>11</v>
      </c>
      <c r="BQ20" s="12" t="s">
        <v>11</v>
      </c>
    </row>
    <row r="21" spans="1:69" s="16" customFormat="1" ht="120">
      <c r="A21" s="12" t="s">
        <v>307</v>
      </c>
      <c r="B21" s="19" t="s">
        <v>309</v>
      </c>
      <c r="C21" s="1">
        <v>43496</v>
      </c>
      <c r="D21" s="4" t="s">
        <v>79</v>
      </c>
      <c r="E21" s="4" t="s">
        <v>13</v>
      </c>
      <c r="F21" s="28" t="s">
        <v>308</v>
      </c>
      <c r="G21" s="5" t="s">
        <v>11</v>
      </c>
      <c r="H21" s="4" t="s">
        <v>311</v>
      </c>
      <c r="I21" s="4" t="s">
        <v>14</v>
      </c>
      <c r="J21" s="4" t="s">
        <v>37</v>
      </c>
      <c r="K21" s="4">
        <v>315</v>
      </c>
      <c r="L21" s="4" t="s">
        <v>154</v>
      </c>
      <c r="M21" s="4" t="s">
        <v>156</v>
      </c>
      <c r="N21" s="4">
        <v>100</v>
      </c>
      <c r="O21" s="5">
        <v>43494</v>
      </c>
      <c r="P21" s="4" t="s">
        <v>155</v>
      </c>
      <c r="Q21" s="17">
        <v>108809033</v>
      </c>
      <c r="R21" s="17">
        <v>10362765</v>
      </c>
      <c r="S21" s="5" t="s">
        <v>11</v>
      </c>
      <c r="T21" s="5" t="s">
        <v>11</v>
      </c>
      <c r="U21" s="5" t="s">
        <v>11</v>
      </c>
      <c r="V21" s="5" t="s">
        <v>11</v>
      </c>
      <c r="W21" s="5" t="s">
        <v>11</v>
      </c>
      <c r="X21" s="5" t="s">
        <v>11</v>
      </c>
      <c r="Y21" s="5" t="s">
        <v>791</v>
      </c>
      <c r="Z21" s="5">
        <v>43508</v>
      </c>
      <c r="AA21" s="20" t="s">
        <v>317</v>
      </c>
      <c r="AB21" s="11">
        <v>79888947</v>
      </c>
      <c r="AC21" s="11">
        <v>8</v>
      </c>
      <c r="AD21" s="11" t="s">
        <v>809</v>
      </c>
      <c r="AE21" s="11" t="s">
        <v>91</v>
      </c>
      <c r="AF21" s="13" t="s">
        <v>92</v>
      </c>
      <c r="AG21" s="1">
        <v>28799</v>
      </c>
      <c r="AH21" s="1" t="s">
        <v>51</v>
      </c>
      <c r="AI21" s="1" t="s">
        <v>283</v>
      </c>
      <c r="AJ21" s="12" t="s">
        <v>283</v>
      </c>
      <c r="AK21" s="12" t="s">
        <v>122</v>
      </c>
      <c r="AL21" s="12" t="s">
        <v>102</v>
      </c>
      <c r="AM21" s="12" t="s">
        <v>104</v>
      </c>
      <c r="AN21" s="12" t="s">
        <v>312</v>
      </c>
      <c r="AO21" s="12">
        <v>3813000</v>
      </c>
      <c r="AP21" s="12" t="s">
        <v>320</v>
      </c>
      <c r="AQ21" s="12" t="s">
        <v>105</v>
      </c>
      <c r="AR21" s="12" t="s">
        <v>313</v>
      </c>
      <c r="AS21" s="12" t="s">
        <v>11</v>
      </c>
      <c r="AT21" s="12" t="s">
        <v>11</v>
      </c>
      <c r="AU21" s="12" t="s">
        <v>11</v>
      </c>
      <c r="AV21" s="12" t="s">
        <v>11</v>
      </c>
      <c r="AW21" s="12" t="s">
        <v>310</v>
      </c>
      <c r="AX21" s="12">
        <v>24</v>
      </c>
      <c r="AY21" s="5">
        <v>43496</v>
      </c>
      <c r="AZ21" s="12" t="s">
        <v>11</v>
      </c>
      <c r="BA21" s="12" t="s">
        <v>11</v>
      </c>
      <c r="BB21" s="12" t="s">
        <v>11</v>
      </c>
      <c r="BC21" s="12" t="s">
        <v>11</v>
      </c>
      <c r="BD21" s="8">
        <v>43496</v>
      </c>
      <c r="BE21" s="8">
        <v>43823</v>
      </c>
      <c r="BF21" s="12" t="s">
        <v>165</v>
      </c>
      <c r="BG21" s="12" t="s">
        <v>166</v>
      </c>
      <c r="BH21" s="12">
        <v>39546837</v>
      </c>
      <c r="BI21" s="12">
        <v>3</v>
      </c>
      <c r="BJ21" s="12" t="s">
        <v>11</v>
      </c>
      <c r="BK21" s="12" t="s">
        <v>11</v>
      </c>
      <c r="BL21" s="12" t="s">
        <v>11</v>
      </c>
      <c r="BM21" s="12" t="s">
        <v>11</v>
      </c>
      <c r="BN21" s="12" t="s">
        <v>11</v>
      </c>
      <c r="BO21" s="12" t="s">
        <v>11</v>
      </c>
      <c r="BP21" s="12" t="s">
        <v>11</v>
      </c>
      <c r="BQ21" s="12" t="s">
        <v>11</v>
      </c>
    </row>
    <row r="22" spans="1:69" s="16" customFormat="1" ht="105">
      <c r="A22" s="12" t="s">
        <v>315</v>
      </c>
      <c r="B22" s="19" t="s">
        <v>314</v>
      </c>
      <c r="C22" s="1">
        <v>43495</v>
      </c>
      <c r="D22" s="4" t="s">
        <v>79</v>
      </c>
      <c r="E22" s="4" t="s">
        <v>13</v>
      </c>
      <c r="F22" s="28" t="s">
        <v>321</v>
      </c>
      <c r="G22" s="5" t="s">
        <v>11</v>
      </c>
      <c r="H22" s="4" t="s">
        <v>316</v>
      </c>
      <c r="I22" s="4" t="s">
        <v>14</v>
      </c>
      <c r="J22" s="4" t="s">
        <v>37</v>
      </c>
      <c r="K22" s="4">
        <v>315</v>
      </c>
      <c r="L22" s="4" t="s">
        <v>73</v>
      </c>
      <c r="M22" s="4">
        <v>7501</v>
      </c>
      <c r="N22" s="4">
        <v>19</v>
      </c>
      <c r="O22" s="5">
        <v>43475</v>
      </c>
      <c r="P22" s="4" t="s">
        <v>43</v>
      </c>
      <c r="Q22" s="17">
        <v>108809032</v>
      </c>
      <c r="R22" s="17">
        <v>10362765</v>
      </c>
      <c r="S22" s="5" t="s">
        <v>11</v>
      </c>
      <c r="T22" s="5" t="s">
        <v>11</v>
      </c>
      <c r="U22" s="5" t="s">
        <v>11</v>
      </c>
      <c r="V22" s="5" t="s">
        <v>11</v>
      </c>
      <c r="W22" s="5" t="s">
        <v>11</v>
      </c>
      <c r="X22" s="5" t="s">
        <v>11</v>
      </c>
      <c r="Y22" s="5" t="s">
        <v>11</v>
      </c>
      <c r="Z22" s="5" t="s">
        <v>11</v>
      </c>
      <c r="AA22" s="20" t="s">
        <v>318</v>
      </c>
      <c r="AB22" s="11">
        <v>80415506</v>
      </c>
      <c r="AC22" s="11">
        <v>8</v>
      </c>
      <c r="AD22" s="11" t="s">
        <v>809</v>
      </c>
      <c r="AE22" s="11" t="s">
        <v>91</v>
      </c>
      <c r="AF22" s="13" t="s">
        <v>92</v>
      </c>
      <c r="AG22" s="1">
        <v>25082</v>
      </c>
      <c r="AH22" s="1" t="s">
        <v>51</v>
      </c>
      <c r="AI22" s="1" t="s">
        <v>283</v>
      </c>
      <c r="AJ22" s="12" t="s">
        <v>283</v>
      </c>
      <c r="AK22" s="12" t="s">
        <v>122</v>
      </c>
      <c r="AL22" s="12" t="s">
        <v>102</v>
      </c>
      <c r="AM22" s="12" t="s">
        <v>104</v>
      </c>
      <c r="AN22" s="12" t="s">
        <v>319</v>
      </c>
      <c r="AO22" s="12">
        <v>3813000</v>
      </c>
      <c r="AP22" s="12" t="s">
        <v>322</v>
      </c>
      <c r="AQ22" s="12" t="s">
        <v>323</v>
      </c>
      <c r="AR22" s="12" t="s">
        <v>163</v>
      </c>
      <c r="AS22" s="12" t="s">
        <v>11</v>
      </c>
      <c r="AT22" s="12" t="s">
        <v>11</v>
      </c>
      <c r="AU22" s="12" t="s">
        <v>11</v>
      </c>
      <c r="AV22" s="12" t="s">
        <v>11</v>
      </c>
      <c r="AW22" s="12" t="s">
        <v>324</v>
      </c>
      <c r="AX22" s="12">
        <v>31</v>
      </c>
      <c r="AY22" s="5">
        <v>43500</v>
      </c>
      <c r="AZ22" s="12" t="s">
        <v>11</v>
      </c>
      <c r="BA22" s="12" t="s">
        <v>11</v>
      </c>
      <c r="BB22" s="12" t="s">
        <v>11</v>
      </c>
      <c r="BC22" s="12" t="s">
        <v>11</v>
      </c>
      <c r="BD22" s="8">
        <v>43501</v>
      </c>
      <c r="BE22" s="8">
        <v>43818</v>
      </c>
      <c r="BF22" s="12" t="s">
        <v>179</v>
      </c>
      <c r="BG22" s="12" t="s">
        <v>180</v>
      </c>
      <c r="BH22" s="12">
        <v>28915546</v>
      </c>
      <c r="BI22" s="12">
        <v>9</v>
      </c>
      <c r="BJ22" s="12" t="s">
        <v>11</v>
      </c>
      <c r="BK22" s="12" t="s">
        <v>11</v>
      </c>
      <c r="BL22" s="12" t="s">
        <v>11</v>
      </c>
      <c r="BM22" s="12" t="s">
        <v>11</v>
      </c>
      <c r="BN22" s="12" t="s">
        <v>11</v>
      </c>
      <c r="BO22" s="12" t="s">
        <v>11</v>
      </c>
      <c r="BP22" s="12" t="s">
        <v>11</v>
      </c>
      <c r="BQ22" s="12" t="s">
        <v>11</v>
      </c>
    </row>
    <row r="23" spans="1:69" s="16" customFormat="1" ht="135">
      <c r="A23" s="12" t="s">
        <v>329</v>
      </c>
      <c r="B23" s="29" t="s">
        <v>328</v>
      </c>
      <c r="C23" s="1">
        <v>43495</v>
      </c>
      <c r="D23" s="4" t="s">
        <v>79</v>
      </c>
      <c r="E23" s="4" t="s">
        <v>13</v>
      </c>
      <c r="F23" s="28" t="s">
        <v>325</v>
      </c>
      <c r="G23" s="5" t="s">
        <v>11</v>
      </c>
      <c r="H23" s="4" t="s">
        <v>327</v>
      </c>
      <c r="I23" s="4" t="s">
        <v>14</v>
      </c>
      <c r="J23" s="4" t="s">
        <v>37</v>
      </c>
      <c r="K23" s="4">
        <v>315</v>
      </c>
      <c r="L23" s="4" t="s">
        <v>73</v>
      </c>
      <c r="M23" s="4">
        <v>7501</v>
      </c>
      <c r="N23" s="4">
        <v>18</v>
      </c>
      <c r="O23" s="5">
        <v>43475</v>
      </c>
      <c r="P23" s="4" t="s">
        <v>43</v>
      </c>
      <c r="Q23" s="17">
        <v>79793290</v>
      </c>
      <c r="R23" s="17">
        <v>7599361</v>
      </c>
      <c r="S23" s="5" t="s">
        <v>11</v>
      </c>
      <c r="T23" s="5" t="s">
        <v>11</v>
      </c>
      <c r="U23" s="5" t="s">
        <v>11</v>
      </c>
      <c r="V23" s="5" t="s">
        <v>11</v>
      </c>
      <c r="W23" s="5" t="s">
        <v>11</v>
      </c>
      <c r="X23" s="5" t="s">
        <v>11</v>
      </c>
      <c r="Y23" s="5" t="s">
        <v>11</v>
      </c>
      <c r="Z23" s="5" t="s">
        <v>11</v>
      </c>
      <c r="AA23" s="20" t="s">
        <v>330</v>
      </c>
      <c r="AB23" s="11">
        <v>52829099</v>
      </c>
      <c r="AC23" s="11">
        <v>7</v>
      </c>
      <c r="AD23" s="11" t="s">
        <v>810</v>
      </c>
      <c r="AE23" s="11" t="s">
        <v>91</v>
      </c>
      <c r="AF23" s="13" t="s">
        <v>92</v>
      </c>
      <c r="AG23" s="1">
        <v>29538</v>
      </c>
      <c r="AH23" s="1" t="s">
        <v>51</v>
      </c>
      <c r="AI23" s="1" t="s">
        <v>283</v>
      </c>
      <c r="AJ23" s="12" t="s">
        <v>283</v>
      </c>
      <c r="AK23" s="12" t="s">
        <v>122</v>
      </c>
      <c r="AL23" s="12" t="s">
        <v>233</v>
      </c>
      <c r="AM23" s="12" t="s">
        <v>104</v>
      </c>
      <c r="AN23" s="12" t="s">
        <v>332</v>
      </c>
      <c r="AO23" s="12">
        <v>3813000</v>
      </c>
      <c r="AP23" s="12" t="s">
        <v>331</v>
      </c>
      <c r="AQ23" s="12" t="s">
        <v>333</v>
      </c>
      <c r="AR23" s="12" t="s">
        <v>178</v>
      </c>
      <c r="AS23" s="12" t="s">
        <v>11</v>
      </c>
      <c r="AT23" s="12" t="s">
        <v>11</v>
      </c>
      <c r="AU23" s="12" t="s">
        <v>11</v>
      </c>
      <c r="AV23" s="12" t="s">
        <v>11</v>
      </c>
      <c r="AW23" s="12" t="s">
        <v>326</v>
      </c>
      <c r="AX23" s="12">
        <v>26</v>
      </c>
      <c r="AY23" s="5">
        <v>43496</v>
      </c>
      <c r="AZ23" s="12" t="s">
        <v>11</v>
      </c>
      <c r="BA23" s="12" t="s">
        <v>11</v>
      </c>
      <c r="BB23" s="12" t="s">
        <v>11</v>
      </c>
      <c r="BC23" s="12" t="s">
        <v>11</v>
      </c>
      <c r="BD23" s="8">
        <v>43497</v>
      </c>
      <c r="BE23" s="8">
        <v>43814</v>
      </c>
      <c r="BF23" s="12" t="s">
        <v>179</v>
      </c>
      <c r="BG23" s="12" t="s">
        <v>238</v>
      </c>
      <c r="BH23" s="12">
        <v>79317479</v>
      </c>
      <c r="BI23" s="12">
        <v>3</v>
      </c>
      <c r="BJ23" s="12" t="s">
        <v>11</v>
      </c>
      <c r="BK23" s="12" t="s">
        <v>11</v>
      </c>
      <c r="BL23" s="12" t="s">
        <v>11</v>
      </c>
      <c r="BM23" s="12" t="s">
        <v>11</v>
      </c>
      <c r="BN23" s="12" t="s">
        <v>11</v>
      </c>
      <c r="BO23" s="12" t="s">
        <v>11</v>
      </c>
      <c r="BP23" s="12" t="s">
        <v>11</v>
      </c>
      <c r="BQ23" s="12" t="s">
        <v>11</v>
      </c>
    </row>
    <row r="24" spans="1:69" s="16" customFormat="1" ht="135">
      <c r="A24" s="12" t="s">
        <v>334</v>
      </c>
      <c r="B24" s="19" t="s">
        <v>335</v>
      </c>
      <c r="C24" s="1">
        <v>43495</v>
      </c>
      <c r="D24" s="4" t="s">
        <v>79</v>
      </c>
      <c r="E24" s="4" t="s">
        <v>13</v>
      </c>
      <c r="F24" s="28" t="s">
        <v>345</v>
      </c>
      <c r="G24" s="5" t="s">
        <v>11</v>
      </c>
      <c r="H24" s="4" t="s">
        <v>336</v>
      </c>
      <c r="I24" s="4" t="s">
        <v>14</v>
      </c>
      <c r="J24" s="4" t="s">
        <v>37</v>
      </c>
      <c r="K24" s="4">
        <v>315</v>
      </c>
      <c r="L24" s="4" t="s">
        <v>73</v>
      </c>
      <c r="M24" s="4">
        <v>7501</v>
      </c>
      <c r="N24" s="4">
        <v>29</v>
      </c>
      <c r="O24" s="5">
        <v>43475</v>
      </c>
      <c r="P24" s="4" t="s">
        <v>43</v>
      </c>
      <c r="Q24" s="17">
        <v>108809033</v>
      </c>
      <c r="R24" s="17">
        <v>10362765</v>
      </c>
      <c r="S24" s="5" t="s">
        <v>11</v>
      </c>
      <c r="T24" s="5" t="s">
        <v>11</v>
      </c>
      <c r="U24" s="5" t="s">
        <v>11</v>
      </c>
      <c r="V24" s="5" t="s">
        <v>11</v>
      </c>
      <c r="W24" s="5" t="s">
        <v>11</v>
      </c>
      <c r="X24" s="5" t="s">
        <v>11</v>
      </c>
      <c r="Y24" s="5" t="s">
        <v>11</v>
      </c>
      <c r="Z24" s="5" t="s">
        <v>11</v>
      </c>
      <c r="AA24" s="20" t="s">
        <v>338</v>
      </c>
      <c r="AB24" s="11">
        <v>39046947</v>
      </c>
      <c r="AC24" s="11">
        <v>1</v>
      </c>
      <c r="AD24" s="11" t="s">
        <v>810</v>
      </c>
      <c r="AE24" s="11" t="s">
        <v>91</v>
      </c>
      <c r="AF24" s="13" t="s">
        <v>92</v>
      </c>
      <c r="AG24" s="1">
        <v>28951</v>
      </c>
      <c r="AH24" s="1" t="s">
        <v>51</v>
      </c>
      <c r="AI24" s="1" t="s">
        <v>339</v>
      </c>
      <c r="AJ24" s="12" t="s">
        <v>340</v>
      </c>
      <c r="AK24" s="12" t="s">
        <v>103</v>
      </c>
      <c r="AL24" s="12" t="s">
        <v>112</v>
      </c>
      <c r="AM24" s="12" t="s">
        <v>104</v>
      </c>
      <c r="AN24" s="12" t="s">
        <v>341</v>
      </c>
      <c r="AO24" s="12">
        <v>3813000</v>
      </c>
      <c r="AP24" s="12" t="s">
        <v>342</v>
      </c>
      <c r="AQ24" s="12" t="s">
        <v>264</v>
      </c>
      <c r="AR24" s="12" t="s">
        <v>178</v>
      </c>
      <c r="AS24" s="12" t="s">
        <v>11</v>
      </c>
      <c r="AT24" s="12" t="s">
        <v>11</v>
      </c>
      <c r="AU24" s="12" t="s">
        <v>11</v>
      </c>
      <c r="AV24" s="12" t="s">
        <v>11</v>
      </c>
      <c r="AW24" s="12" t="s">
        <v>337</v>
      </c>
      <c r="AX24" s="12">
        <v>27</v>
      </c>
      <c r="AY24" s="5">
        <v>43496</v>
      </c>
      <c r="AZ24" s="12" t="s">
        <v>11</v>
      </c>
      <c r="BA24" s="12" t="s">
        <v>11</v>
      </c>
      <c r="BB24" s="12" t="s">
        <v>11</v>
      </c>
      <c r="BC24" s="12" t="s">
        <v>11</v>
      </c>
      <c r="BD24" s="8">
        <v>43497</v>
      </c>
      <c r="BE24" s="8">
        <v>43814</v>
      </c>
      <c r="BF24" s="12" t="s">
        <v>343</v>
      </c>
      <c r="BG24" s="12" t="s">
        <v>344</v>
      </c>
      <c r="BH24" s="12">
        <v>39742375</v>
      </c>
      <c r="BI24" s="12">
        <v>2</v>
      </c>
      <c r="BJ24" s="12" t="s">
        <v>11</v>
      </c>
      <c r="BK24" s="12" t="s">
        <v>11</v>
      </c>
      <c r="BL24" s="12" t="s">
        <v>11</v>
      </c>
      <c r="BM24" s="12" t="s">
        <v>11</v>
      </c>
      <c r="BN24" s="12" t="s">
        <v>11</v>
      </c>
      <c r="BO24" s="12" t="s">
        <v>11</v>
      </c>
      <c r="BP24" s="12" t="s">
        <v>11</v>
      </c>
      <c r="BQ24" s="12" t="s">
        <v>11</v>
      </c>
    </row>
    <row r="25" spans="1:69" s="16" customFormat="1" ht="165">
      <c r="A25" s="12" t="s">
        <v>346</v>
      </c>
      <c r="B25" s="19" t="s">
        <v>347</v>
      </c>
      <c r="C25" s="1">
        <v>43495</v>
      </c>
      <c r="D25" s="4" t="s">
        <v>79</v>
      </c>
      <c r="E25" s="4" t="s">
        <v>13</v>
      </c>
      <c r="F25" s="28" t="s">
        <v>355</v>
      </c>
      <c r="G25" s="5" t="s">
        <v>11</v>
      </c>
      <c r="H25" s="4" t="s">
        <v>348</v>
      </c>
      <c r="I25" s="4" t="s">
        <v>14</v>
      </c>
      <c r="J25" s="4" t="s">
        <v>349</v>
      </c>
      <c r="K25" s="4">
        <v>11</v>
      </c>
      <c r="L25" s="4" t="s">
        <v>154</v>
      </c>
      <c r="M25" s="4" t="s">
        <v>156</v>
      </c>
      <c r="N25" s="4">
        <v>93</v>
      </c>
      <c r="O25" s="5">
        <v>43493</v>
      </c>
      <c r="P25" s="4" t="s">
        <v>155</v>
      </c>
      <c r="Q25" s="17">
        <v>106391054</v>
      </c>
      <c r="R25" s="17">
        <v>9671914</v>
      </c>
      <c r="S25" s="5" t="s">
        <v>11</v>
      </c>
      <c r="T25" s="5" t="s">
        <v>11</v>
      </c>
      <c r="U25" s="5" t="s">
        <v>11</v>
      </c>
      <c r="V25" s="5" t="s">
        <v>11</v>
      </c>
      <c r="W25" s="5" t="s">
        <v>11</v>
      </c>
      <c r="X25" s="5" t="s">
        <v>11</v>
      </c>
      <c r="Y25" s="5" t="s">
        <v>11</v>
      </c>
      <c r="Z25" s="5" t="s">
        <v>11</v>
      </c>
      <c r="AA25" s="20" t="s">
        <v>350</v>
      </c>
      <c r="AB25" s="11">
        <v>80191977</v>
      </c>
      <c r="AC25" s="11">
        <v>1</v>
      </c>
      <c r="AD25" s="11" t="s">
        <v>809</v>
      </c>
      <c r="AE25" s="11" t="s">
        <v>91</v>
      </c>
      <c r="AF25" s="13" t="s">
        <v>92</v>
      </c>
      <c r="AG25" s="1">
        <v>31057</v>
      </c>
      <c r="AH25" s="1" t="s">
        <v>51</v>
      </c>
      <c r="AI25" s="1" t="s">
        <v>283</v>
      </c>
      <c r="AJ25" s="12" t="s">
        <v>283</v>
      </c>
      <c r="AK25" s="12" t="s">
        <v>113</v>
      </c>
      <c r="AL25" s="12" t="s">
        <v>112</v>
      </c>
      <c r="AM25" s="12" t="s">
        <v>104</v>
      </c>
      <c r="AN25" s="12" t="s">
        <v>351</v>
      </c>
      <c r="AO25" s="12">
        <v>3813000</v>
      </c>
      <c r="AP25" s="12" t="s">
        <v>352</v>
      </c>
      <c r="AQ25" s="12" t="s">
        <v>216</v>
      </c>
      <c r="AR25" s="12" t="s">
        <v>353</v>
      </c>
      <c r="AS25" s="12" t="s">
        <v>11</v>
      </c>
      <c r="AT25" s="12" t="s">
        <v>11</v>
      </c>
      <c r="AU25" s="12" t="s">
        <v>11</v>
      </c>
      <c r="AV25" s="12" t="s">
        <v>11</v>
      </c>
      <c r="AW25" s="12" t="s">
        <v>354</v>
      </c>
      <c r="AX25" s="12">
        <v>21</v>
      </c>
      <c r="AY25" s="5">
        <v>43496</v>
      </c>
      <c r="AZ25" s="12" t="s">
        <v>11</v>
      </c>
      <c r="BA25" s="12" t="s">
        <v>11</v>
      </c>
      <c r="BB25" s="12" t="s">
        <v>11</v>
      </c>
      <c r="BC25" s="12" t="s">
        <v>11</v>
      </c>
      <c r="BD25" s="8">
        <v>43497</v>
      </c>
      <c r="BE25" s="8">
        <v>43830</v>
      </c>
      <c r="BF25" s="12" t="s">
        <v>165</v>
      </c>
      <c r="BG25" s="12" t="s">
        <v>166</v>
      </c>
      <c r="BH25" s="12">
        <v>39546837</v>
      </c>
      <c r="BI25" s="12">
        <v>3</v>
      </c>
      <c r="BJ25" s="12" t="s">
        <v>11</v>
      </c>
      <c r="BK25" s="12" t="s">
        <v>11</v>
      </c>
      <c r="BL25" s="12" t="s">
        <v>11</v>
      </c>
      <c r="BM25" s="12" t="s">
        <v>11</v>
      </c>
      <c r="BN25" s="12" t="s">
        <v>11</v>
      </c>
      <c r="BO25" s="12" t="s">
        <v>11</v>
      </c>
      <c r="BP25" s="12" t="s">
        <v>11</v>
      </c>
      <c r="BQ25" s="12" t="s">
        <v>11</v>
      </c>
    </row>
    <row r="26" spans="1:69" s="16" customFormat="1" ht="135">
      <c r="A26" s="12" t="s">
        <v>356</v>
      </c>
      <c r="B26" s="19" t="s">
        <v>357</v>
      </c>
      <c r="C26" s="1">
        <v>43496</v>
      </c>
      <c r="D26" s="4" t="s">
        <v>79</v>
      </c>
      <c r="E26" s="4" t="s">
        <v>13</v>
      </c>
      <c r="F26" s="28" t="s">
        <v>363</v>
      </c>
      <c r="G26" s="5" t="s">
        <v>11</v>
      </c>
      <c r="H26" s="4" t="s">
        <v>364</v>
      </c>
      <c r="I26" s="4" t="s">
        <v>14</v>
      </c>
      <c r="J26" s="4" t="s">
        <v>37</v>
      </c>
      <c r="K26" s="4">
        <v>315</v>
      </c>
      <c r="L26" s="4" t="s">
        <v>73</v>
      </c>
      <c r="M26" s="4">
        <v>7501</v>
      </c>
      <c r="N26" s="4">
        <v>28</v>
      </c>
      <c r="O26" s="5">
        <v>43475</v>
      </c>
      <c r="P26" s="4" t="s">
        <v>43</v>
      </c>
      <c r="Q26" s="17">
        <v>108809033</v>
      </c>
      <c r="R26" s="17">
        <v>10362765</v>
      </c>
      <c r="S26" s="5" t="s">
        <v>11</v>
      </c>
      <c r="T26" s="5" t="s">
        <v>11</v>
      </c>
      <c r="U26" s="5" t="s">
        <v>11</v>
      </c>
      <c r="V26" s="5" t="s">
        <v>11</v>
      </c>
      <c r="W26" s="5" t="s">
        <v>11</v>
      </c>
      <c r="X26" s="5" t="s">
        <v>11</v>
      </c>
      <c r="Y26" s="5" t="s">
        <v>11</v>
      </c>
      <c r="Z26" s="5" t="s">
        <v>11</v>
      </c>
      <c r="AA26" s="20" t="s">
        <v>358</v>
      </c>
      <c r="AB26" s="11">
        <v>79521789</v>
      </c>
      <c r="AC26" s="11">
        <v>5</v>
      </c>
      <c r="AD26" s="11" t="s">
        <v>809</v>
      </c>
      <c r="AE26" s="11" t="s">
        <v>91</v>
      </c>
      <c r="AF26" s="13" t="s">
        <v>92</v>
      </c>
      <c r="AG26" s="1">
        <v>25678</v>
      </c>
      <c r="AH26" s="1" t="s">
        <v>51</v>
      </c>
      <c r="AI26" s="1" t="s">
        <v>283</v>
      </c>
      <c r="AJ26" s="12" t="s">
        <v>283</v>
      </c>
      <c r="AK26" s="12" t="s">
        <v>122</v>
      </c>
      <c r="AL26" s="12" t="s">
        <v>112</v>
      </c>
      <c r="AM26" s="12" t="s">
        <v>104</v>
      </c>
      <c r="AN26" s="12" t="s">
        <v>359</v>
      </c>
      <c r="AO26" s="12">
        <v>3813000</v>
      </c>
      <c r="AP26" s="12" t="s">
        <v>360</v>
      </c>
      <c r="AQ26" s="12" t="s">
        <v>361</v>
      </c>
      <c r="AR26" s="12" t="s">
        <v>362</v>
      </c>
      <c r="AS26" s="12" t="s">
        <v>11</v>
      </c>
      <c r="AT26" s="12" t="s">
        <v>11</v>
      </c>
      <c r="AU26" s="12" t="s">
        <v>11</v>
      </c>
      <c r="AV26" s="12" t="s">
        <v>11</v>
      </c>
      <c r="AW26" s="12" t="s">
        <v>365</v>
      </c>
      <c r="AX26" s="12">
        <v>28</v>
      </c>
      <c r="AY26" s="5">
        <v>43496</v>
      </c>
      <c r="AZ26" s="12" t="s">
        <v>11</v>
      </c>
      <c r="BA26" s="12" t="s">
        <v>11</v>
      </c>
      <c r="BB26" s="12" t="s">
        <v>11</v>
      </c>
      <c r="BC26" s="12" t="s">
        <v>11</v>
      </c>
      <c r="BD26" s="8">
        <v>43497</v>
      </c>
      <c r="BE26" s="8">
        <v>43814</v>
      </c>
      <c r="BF26" s="12" t="s">
        <v>343</v>
      </c>
      <c r="BG26" s="12" t="s">
        <v>344</v>
      </c>
      <c r="BH26" s="12">
        <v>39742375</v>
      </c>
      <c r="BI26" s="12">
        <v>2</v>
      </c>
      <c r="BJ26" s="12" t="s">
        <v>11</v>
      </c>
      <c r="BK26" s="12" t="s">
        <v>11</v>
      </c>
      <c r="BL26" s="12" t="s">
        <v>11</v>
      </c>
      <c r="BM26" s="12" t="s">
        <v>11</v>
      </c>
      <c r="BN26" s="12" t="s">
        <v>11</v>
      </c>
      <c r="BO26" s="12" t="s">
        <v>11</v>
      </c>
      <c r="BP26" s="12" t="s">
        <v>11</v>
      </c>
      <c r="BQ26" s="12" t="s">
        <v>11</v>
      </c>
    </row>
    <row r="27" spans="1:69" s="16" customFormat="1" ht="165">
      <c r="A27" s="12" t="s">
        <v>366</v>
      </c>
      <c r="B27" s="19" t="s">
        <v>367</v>
      </c>
      <c r="C27" s="1">
        <v>43496</v>
      </c>
      <c r="D27" s="4" t="s">
        <v>79</v>
      </c>
      <c r="E27" s="4" t="s">
        <v>13</v>
      </c>
      <c r="F27" s="28" t="s">
        <v>370</v>
      </c>
      <c r="G27" s="5" t="s">
        <v>11</v>
      </c>
      <c r="H27" s="4" t="s">
        <v>368</v>
      </c>
      <c r="I27" s="4" t="s">
        <v>14</v>
      </c>
      <c r="J27" s="4" t="s">
        <v>37</v>
      </c>
      <c r="K27" s="4">
        <v>315</v>
      </c>
      <c r="L27" s="4" t="s">
        <v>154</v>
      </c>
      <c r="M27" s="4" t="s">
        <v>156</v>
      </c>
      <c r="N27" s="4">
        <v>63</v>
      </c>
      <c r="O27" s="5">
        <v>43488</v>
      </c>
      <c r="P27" s="4" t="s">
        <v>155</v>
      </c>
      <c r="Q27" s="17">
        <v>87047226</v>
      </c>
      <c r="R27" s="17">
        <v>8290212</v>
      </c>
      <c r="S27" s="5" t="s">
        <v>11</v>
      </c>
      <c r="T27" s="5" t="s">
        <v>11</v>
      </c>
      <c r="U27" s="5" t="s">
        <v>11</v>
      </c>
      <c r="V27" s="5" t="s">
        <v>11</v>
      </c>
      <c r="W27" s="5" t="s">
        <v>11</v>
      </c>
      <c r="X27" s="5" t="s">
        <v>11</v>
      </c>
      <c r="Y27" s="5" t="s">
        <v>11</v>
      </c>
      <c r="Z27" s="5" t="s">
        <v>11</v>
      </c>
      <c r="AA27" s="20" t="s">
        <v>369</v>
      </c>
      <c r="AB27" s="11">
        <v>52148467</v>
      </c>
      <c r="AC27" s="11">
        <v>1</v>
      </c>
      <c r="AD27" s="11" t="s">
        <v>810</v>
      </c>
      <c r="AE27" s="11" t="s">
        <v>91</v>
      </c>
      <c r="AF27" s="13" t="s">
        <v>92</v>
      </c>
      <c r="AG27" s="1">
        <v>27077</v>
      </c>
      <c r="AH27" s="1" t="s">
        <v>51</v>
      </c>
      <c r="AI27" s="1" t="s">
        <v>373</v>
      </c>
      <c r="AJ27" s="12" t="s">
        <v>374</v>
      </c>
      <c r="AK27" s="12" t="s">
        <v>122</v>
      </c>
      <c r="AL27" s="12" t="s">
        <v>102</v>
      </c>
      <c r="AM27" s="12" t="s">
        <v>104</v>
      </c>
      <c r="AN27" s="12" t="s">
        <v>375</v>
      </c>
      <c r="AO27" s="12">
        <v>3813000</v>
      </c>
      <c r="AP27" s="12" t="s">
        <v>376</v>
      </c>
      <c r="AQ27" s="12" t="s">
        <v>250</v>
      </c>
      <c r="AR27" s="12" t="s">
        <v>377</v>
      </c>
      <c r="AS27" s="12" t="s">
        <v>11</v>
      </c>
      <c r="AT27" s="12" t="s">
        <v>11</v>
      </c>
      <c r="AU27" s="12" t="s">
        <v>11</v>
      </c>
      <c r="AV27" s="12" t="s">
        <v>11</v>
      </c>
      <c r="AW27" s="12" t="s">
        <v>371</v>
      </c>
      <c r="AX27" s="12">
        <v>29</v>
      </c>
      <c r="AY27" s="5">
        <v>43496</v>
      </c>
      <c r="AZ27" s="12" t="s">
        <v>11</v>
      </c>
      <c r="BA27" s="12" t="s">
        <v>11</v>
      </c>
      <c r="BB27" s="12" t="s">
        <v>11</v>
      </c>
      <c r="BC27" s="12" t="s">
        <v>11</v>
      </c>
      <c r="BD27" s="8">
        <v>43496</v>
      </c>
      <c r="BE27" s="8">
        <v>43813</v>
      </c>
      <c r="BF27" s="12" t="s">
        <v>165</v>
      </c>
      <c r="BG27" s="12" t="s">
        <v>372</v>
      </c>
      <c r="BH27" s="12">
        <v>51649014</v>
      </c>
      <c r="BI27" s="12">
        <v>5</v>
      </c>
      <c r="BJ27" s="12" t="s">
        <v>11</v>
      </c>
      <c r="BK27" s="12" t="s">
        <v>11</v>
      </c>
      <c r="BL27" s="12" t="s">
        <v>11</v>
      </c>
      <c r="BM27" s="12" t="s">
        <v>11</v>
      </c>
      <c r="BN27" s="12" t="s">
        <v>11</v>
      </c>
      <c r="BO27" s="12" t="s">
        <v>11</v>
      </c>
      <c r="BP27" s="12" t="s">
        <v>11</v>
      </c>
      <c r="BQ27" s="12" t="s">
        <v>11</v>
      </c>
    </row>
    <row r="28" spans="1:69" s="16" customFormat="1" ht="135">
      <c r="A28" s="12" t="s">
        <v>378</v>
      </c>
      <c r="B28" s="19" t="s">
        <v>379</v>
      </c>
      <c r="C28" s="1">
        <v>43500</v>
      </c>
      <c r="D28" s="4" t="s">
        <v>79</v>
      </c>
      <c r="E28" s="4" t="s">
        <v>13</v>
      </c>
      <c r="F28" s="28" t="s">
        <v>390</v>
      </c>
      <c r="G28" s="5" t="s">
        <v>11</v>
      </c>
      <c r="H28" s="4" t="s">
        <v>388</v>
      </c>
      <c r="I28" s="4" t="s">
        <v>14</v>
      </c>
      <c r="J28" s="4" t="s">
        <v>37</v>
      </c>
      <c r="K28" s="4">
        <v>315</v>
      </c>
      <c r="L28" s="4" t="s">
        <v>380</v>
      </c>
      <c r="M28" s="4">
        <v>7502</v>
      </c>
      <c r="N28" s="4">
        <v>36</v>
      </c>
      <c r="O28" s="5">
        <v>43476</v>
      </c>
      <c r="P28" s="4" t="s">
        <v>43</v>
      </c>
      <c r="Q28" s="17">
        <v>108809033</v>
      </c>
      <c r="R28" s="17">
        <v>10362765</v>
      </c>
      <c r="S28" s="5" t="s">
        <v>11</v>
      </c>
      <c r="T28" s="5" t="s">
        <v>11</v>
      </c>
      <c r="U28" s="5" t="s">
        <v>11</v>
      </c>
      <c r="V28" s="5" t="s">
        <v>11</v>
      </c>
      <c r="W28" s="5" t="s">
        <v>11</v>
      </c>
      <c r="X28" s="5" t="s">
        <v>11</v>
      </c>
      <c r="Y28" s="5" t="s">
        <v>11</v>
      </c>
      <c r="Z28" s="5" t="s">
        <v>11</v>
      </c>
      <c r="AA28" s="20" t="s">
        <v>381</v>
      </c>
      <c r="AB28" s="11">
        <v>51906542</v>
      </c>
      <c r="AC28" s="11">
        <v>5</v>
      </c>
      <c r="AD28" s="11" t="s">
        <v>810</v>
      </c>
      <c r="AE28" s="11" t="s">
        <v>91</v>
      </c>
      <c r="AF28" s="13" t="s">
        <v>92</v>
      </c>
      <c r="AG28" s="1">
        <v>25054</v>
      </c>
      <c r="AH28" s="1" t="s">
        <v>51</v>
      </c>
      <c r="AI28" s="1" t="s">
        <v>283</v>
      </c>
      <c r="AJ28" s="12" t="s">
        <v>283</v>
      </c>
      <c r="AK28" s="12" t="s">
        <v>122</v>
      </c>
      <c r="AL28" s="12" t="s">
        <v>112</v>
      </c>
      <c r="AM28" s="12" t="s">
        <v>104</v>
      </c>
      <c r="AN28" s="12" t="s">
        <v>382</v>
      </c>
      <c r="AO28" s="12">
        <v>3813000</v>
      </c>
      <c r="AP28" s="12" t="s">
        <v>383</v>
      </c>
      <c r="AQ28" s="12" t="s">
        <v>384</v>
      </c>
      <c r="AR28" s="12" t="s">
        <v>385</v>
      </c>
      <c r="AS28" s="12" t="s">
        <v>11</v>
      </c>
      <c r="AT28" s="12" t="s">
        <v>11</v>
      </c>
      <c r="AU28" s="12" t="s">
        <v>11</v>
      </c>
      <c r="AV28" s="12" t="s">
        <v>11</v>
      </c>
      <c r="AW28" s="12" t="s">
        <v>389</v>
      </c>
      <c r="AX28" s="12">
        <v>32</v>
      </c>
      <c r="AY28" s="5">
        <v>43500</v>
      </c>
      <c r="AZ28" s="12" t="s">
        <v>11</v>
      </c>
      <c r="BA28" s="12" t="s">
        <v>11</v>
      </c>
      <c r="BB28" s="12" t="s">
        <v>11</v>
      </c>
      <c r="BC28" s="12" t="s">
        <v>11</v>
      </c>
      <c r="BD28" s="8">
        <v>43500</v>
      </c>
      <c r="BE28" s="8">
        <v>43817</v>
      </c>
      <c r="BF28" s="12" t="s">
        <v>386</v>
      </c>
      <c r="BG28" s="12" t="s">
        <v>387</v>
      </c>
      <c r="BH28" s="12">
        <v>80767640</v>
      </c>
      <c r="BI28" s="12">
        <v>7</v>
      </c>
      <c r="BJ28" s="12" t="s">
        <v>11</v>
      </c>
      <c r="BK28" s="12" t="s">
        <v>11</v>
      </c>
      <c r="BL28" s="12" t="s">
        <v>11</v>
      </c>
      <c r="BM28" s="12" t="s">
        <v>11</v>
      </c>
      <c r="BN28" s="12" t="s">
        <v>11</v>
      </c>
      <c r="BO28" s="12" t="s">
        <v>11</v>
      </c>
      <c r="BP28" s="12" t="s">
        <v>11</v>
      </c>
      <c r="BQ28" s="12" t="s">
        <v>11</v>
      </c>
    </row>
    <row r="29" spans="1:69" s="16" customFormat="1" ht="135">
      <c r="A29" s="12" t="s">
        <v>391</v>
      </c>
      <c r="B29" s="19" t="s">
        <v>392</v>
      </c>
      <c r="C29" s="1">
        <v>43500</v>
      </c>
      <c r="D29" s="4" t="s">
        <v>79</v>
      </c>
      <c r="E29" s="4" t="s">
        <v>13</v>
      </c>
      <c r="F29" s="28" t="s">
        <v>404</v>
      </c>
      <c r="G29" s="5" t="s">
        <v>11</v>
      </c>
      <c r="H29" s="4" t="s">
        <v>393</v>
      </c>
      <c r="I29" s="4" t="s">
        <v>14</v>
      </c>
      <c r="J29" s="4" t="s">
        <v>37</v>
      </c>
      <c r="K29" s="4">
        <v>315</v>
      </c>
      <c r="L29" s="4" t="s">
        <v>380</v>
      </c>
      <c r="M29" s="4">
        <v>7502</v>
      </c>
      <c r="N29" s="4">
        <v>37</v>
      </c>
      <c r="O29" s="5">
        <v>43476</v>
      </c>
      <c r="P29" s="4" t="s">
        <v>43</v>
      </c>
      <c r="Q29" s="17">
        <v>108809033</v>
      </c>
      <c r="R29" s="17">
        <v>10362765</v>
      </c>
      <c r="S29" s="5" t="s">
        <v>11</v>
      </c>
      <c r="T29" s="5" t="s">
        <v>11</v>
      </c>
      <c r="U29" s="5" t="s">
        <v>11</v>
      </c>
      <c r="V29" s="5" t="s">
        <v>11</v>
      </c>
      <c r="W29" s="5" t="s">
        <v>11</v>
      </c>
      <c r="X29" s="5" t="s">
        <v>11</v>
      </c>
      <c r="Y29" s="5" t="s">
        <v>11</v>
      </c>
      <c r="Z29" s="5" t="s">
        <v>11</v>
      </c>
      <c r="AA29" s="20" t="s">
        <v>394</v>
      </c>
      <c r="AB29" s="11">
        <v>79545191</v>
      </c>
      <c r="AC29" s="11">
        <v>5</v>
      </c>
      <c r="AD29" s="11" t="s">
        <v>809</v>
      </c>
      <c r="AE29" s="11" t="s">
        <v>91</v>
      </c>
      <c r="AF29" s="13" t="s">
        <v>92</v>
      </c>
      <c r="AG29" s="1">
        <v>25835</v>
      </c>
      <c r="AH29" s="1" t="s">
        <v>51</v>
      </c>
      <c r="AI29" s="1" t="s">
        <v>231</v>
      </c>
      <c r="AJ29" s="12" t="s">
        <v>395</v>
      </c>
      <c r="AK29" s="12" t="s">
        <v>158</v>
      </c>
      <c r="AL29" s="12" t="s">
        <v>112</v>
      </c>
      <c r="AM29" s="12" t="s">
        <v>104</v>
      </c>
      <c r="AN29" s="12" t="s">
        <v>396</v>
      </c>
      <c r="AO29" s="12">
        <v>3813000</v>
      </c>
      <c r="AP29" s="12" t="s">
        <v>397</v>
      </c>
      <c r="AQ29" s="12" t="s">
        <v>125</v>
      </c>
      <c r="AR29" s="12" t="s">
        <v>313</v>
      </c>
      <c r="AS29" s="12" t="s">
        <v>11</v>
      </c>
      <c r="AT29" s="12" t="s">
        <v>11</v>
      </c>
      <c r="AU29" s="12" t="s">
        <v>11</v>
      </c>
      <c r="AV29" s="12" t="s">
        <v>11</v>
      </c>
      <c r="AW29" s="12" t="s">
        <v>405</v>
      </c>
      <c r="AX29" s="12">
        <v>33</v>
      </c>
      <c r="AY29" s="5">
        <v>43500</v>
      </c>
      <c r="AZ29" s="12" t="s">
        <v>11</v>
      </c>
      <c r="BA29" s="12" t="s">
        <v>11</v>
      </c>
      <c r="BB29" s="12" t="s">
        <v>11</v>
      </c>
      <c r="BC29" s="12" t="s">
        <v>11</v>
      </c>
      <c r="BD29" s="8">
        <v>43500</v>
      </c>
      <c r="BE29" s="8">
        <v>43817</v>
      </c>
      <c r="BF29" s="12" t="s">
        <v>386</v>
      </c>
      <c r="BG29" s="12" t="s">
        <v>387</v>
      </c>
      <c r="BH29" s="12">
        <v>80767640</v>
      </c>
      <c r="BI29" s="12">
        <v>7</v>
      </c>
      <c r="BJ29" s="12" t="s">
        <v>11</v>
      </c>
      <c r="BK29" s="12" t="s">
        <v>11</v>
      </c>
      <c r="BL29" s="12" t="s">
        <v>11</v>
      </c>
      <c r="BM29" s="12" t="s">
        <v>11</v>
      </c>
      <c r="BN29" s="12" t="s">
        <v>11</v>
      </c>
      <c r="BO29" s="12" t="s">
        <v>11</v>
      </c>
      <c r="BP29" s="12" t="s">
        <v>11</v>
      </c>
      <c r="BQ29" s="12" t="s">
        <v>11</v>
      </c>
    </row>
    <row r="30" spans="1:69" s="16" customFormat="1" ht="120">
      <c r="A30" s="12" t="s">
        <v>406</v>
      </c>
      <c r="B30" s="19" t="s">
        <v>398</v>
      </c>
      <c r="C30" s="1">
        <v>43500</v>
      </c>
      <c r="D30" s="4" t="s">
        <v>79</v>
      </c>
      <c r="E30" s="4" t="s">
        <v>13</v>
      </c>
      <c r="F30" s="28" t="s">
        <v>414</v>
      </c>
      <c r="G30" s="5" t="s">
        <v>11</v>
      </c>
      <c r="H30" s="4" t="s">
        <v>399</v>
      </c>
      <c r="I30" s="4" t="s">
        <v>14</v>
      </c>
      <c r="J30" s="4" t="s">
        <v>37</v>
      </c>
      <c r="K30" s="4">
        <v>315</v>
      </c>
      <c r="L30" s="4" t="s">
        <v>380</v>
      </c>
      <c r="M30" s="4">
        <v>7502</v>
      </c>
      <c r="N30" s="4">
        <v>40</v>
      </c>
      <c r="O30" s="5">
        <v>43476</v>
      </c>
      <c r="P30" s="4" t="s">
        <v>43</v>
      </c>
      <c r="Q30" s="17">
        <v>50777549</v>
      </c>
      <c r="R30" s="17">
        <v>4835597</v>
      </c>
      <c r="S30" s="5" t="s">
        <v>11</v>
      </c>
      <c r="T30" s="5" t="s">
        <v>11</v>
      </c>
      <c r="U30" s="5" t="s">
        <v>11</v>
      </c>
      <c r="V30" s="5" t="s">
        <v>11</v>
      </c>
      <c r="W30" s="5" t="s">
        <v>11</v>
      </c>
      <c r="X30" s="5" t="s">
        <v>11</v>
      </c>
      <c r="Y30" s="5" t="s">
        <v>11</v>
      </c>
      <c r="Z30" s="5" t="s">
        <v>11</v>
      </c>
      <c r="AA30" s="20" t="s">
        <v>400</v>
      </c>
      <c r="AB30" s="11">
        <v>52810637</v>
      </c>
      <c r="AC30" s="11">
        <v>6</v>
      </c>
      <c r="AD30" s="11" t="s">
        <v>810</v>
      </c>
      <c r="AE30" s="11" t="s">
        <v>91</v>
      </c>
      <c r="AF30" s="13" t="s">
        <v>92</v>
      </c>
      <c r="AG30" s="1">
        <v>29937</v>
      </c>
      <c r="AH30" s="1" t="s">
        <v>51</v>
      </c>
      <c r="AI30" s="1" t="s">
        <v>283</v>
      </c>
      <c r="AJ30" s="12" t="s">
        <v>283</v>
      </c>
      <c r="AK30" s="12" t="s">
        <v>122</v>
      </c>
      <c r="AL30" s="12" t="s">
        <v>137</v>
      </c>
      <c r="AM30" s="12" t="s">
        <v>104</v>
      </c>
      <c r="AN30" s="12" t="s">
        <v>401</v>
      </c>
      <c r="AO30" s="12">
        <v>3813000</v>
      </c>
      <c r="AP30" s="12" t="s">
        <v>402</v>
      </c>
      <c r="AQ30" s="12" t="s">
        <v>403</v>
      </c>
      <c r="AR30" s="12" t="s">
        <v>385</v>
      </c>
      <c r="AS30" s="12" t="s">
        <v>11</v>
      </c>
      <c r="AT30" s="12" t="s">
        <v>11</v>
      </c>
      <c r="AU30" s="12" t="s">
        <v>11</v>
      </c>
      <c r="AV30" s="12" t="s">
        <v>11</v>
      </c>
      <c r="AW30" s="12" t="s">
        <v>415</v>
      </c>
      <c r="AX30" s="12">
        <v>34</v>
      </c>
      <c r="AY30" s="5">
        <v>43500</v>
      </c>
      <c r="AZ30" s="12" t="s">
        <v>11</v>
      </c>
      <c r="BA30" s="12" t="s">
        <v>11</v>
      </c>
      <c r="BB30" s="12" t="s">
        <v>11</v>
      </c>
      <c r="BC30" s="12" t="s">
        <v>11</v>
      </c>
      <c r="BD30" s="8">
        <v>43500</v>
      </c>
      <c r="BE30" s="8">
        <v>43817</v>
      </c>
      <c r="BF30" s="12" t="s">
        <v>386</v>
      </c>
      <c r="BG30" s="12" t="s">
        <v>387</v>
      </c>
      <c r="BH30" s="12">
        <v>80767640</v>
      </c>
      <c r="BI30" s="12">
        <v>7</v>
      </c>
      <c r="BJ30" s="12" t="s">
        <v>11</v>
      </c>
      <c r="BK30" s="12" t="s">
        <v>11</v>
      </c>
      <c r="BL30" s="12" t="s">
        <v>11</v>
      </c>
      <c r="BM30" s="12" t="s">
        <v>11</v>
      </c>
      <c r="BN30" s="12" t="s">
        <v>11</v>
      </c>
      <c r="BO30" s="12" t="s">
        <v>11</v>
      </c>
      <c r="BP30" s="12" t="s">
        <v>11</v>
      </c>
      <c r="BQ30" s="12" t="s">
        <v>11</v>
      </c>
    </row>
    <row r="31" spans="1:69" s="16" customFormat="1" ht="135">
      <c r="A31" s="12" t="s">
        <v>407</v>
      </c>
      <c r="B31" s="19" t="s">
        <v>408</v>
      </c>
      <c r="C31" s="1">
        <v>43500</v>
      </c>
      <c r="D31" s="4" t="s">
        <v>79</v>
      </c>
      <c r="E31" s="4" t="s">
        <v>13</v>
      </c>
      <c r="F31" s="28" t="s">
        <v>416</v>
      </c>
      <c r="G31" s="5" t="s">
        <v>11</v>
      </c>
      <c r="H31" s="4" t="s">
        <v>409</v>
      </c>
      <c r="I31" s="4" t="s">
        <v>14</v>
      </c>
      <c r="J31" s="4" t="s">
        <v>349</v>
      </c>
      <c r="K31" s="4">
        <v>10</v>
      </c>
      <c r="L31" s="4" t="s">
        <v>73</v>
      </c>
      <c r="M31" s="4">
        <v>7501</v>
      </c>
      <c r="N31" s="4">
        <v>102</v>
      </c>
      <c r="O31" s="5">
        <v>43495</v>
      </c>
      <c r="P31" s="4" t="s">
        <v>43</v>
      </c>
      <c r="Q31" s="17">
        <v>41451060</v>
      </c>
      <c r="R31" s="17">
        <v>4145106</v>
      </c>
      <c r="S31" s="5" t="s">
        <v>11</v>
      </c>
      <c r="T31" s="5" t="s">
        <v>11</v>
      </c>
      <c r="U31" s="5" t="s">
        <v>11</v>
      </c>
      <c r="V31" s="5" t="s">
        <v>11</v>
      </c>
      <c r="W31" s="5" t="s">
        <v>11</v>
      </c>
      <c r="X31" s="5" t="s">
        <v>11</v>
      </c>
      <c r="Y31" s="5" t="s">
        <v>11</v>
      </c>
      <c r="Z31" s="5" t="s">
        <v>11</v>
      </c>
      <c r="AA31" s="20" t="s">
        <v>410</v>
      </c>
      <c r="AB31" s="11">
        <v>1019004199</v>
      </c>
      <c r="AC31" s="11">
        <v>5</v>
      </c>
      <c r="AD31" s="11" t="s">
        <v>809</v>
      </c>
      <c r="AE31" s="11" t="s">
        <v>91</v>
      </c>
      <c r="AF31" s="13" t="s">
        <v>92</v>
      </c>
      <c r="AG31" s="1">
        <v>31367</v>
      </c>
      <c r="AH31" s="1" t="s">
        <v>51</v>
      </c>
      <c r="AI31" s="1" t="s">
        <v>283</v>
      </c>
      <c r="AJ31" s="12" t="s">
        <v>283</v>
      </c>
      <c r="AK31" s="12" t="s">
        <v>113</v>
      </c>
      <c r="AL31" s="12" t="s">
        <v>137</v>
      </c>
      <c r="AM31" s="12" t="s">
        <v>137</v>
      </c>
      <c r="AN31" s="12" t="s">
        <v>411</v>
      </c>
      <c r="AO31" s="12">
        <v>3813000</v>
      </c>
      <c r="AP31" s="12" t="s">
        <v>412</v>
      </c>
      <c r="AQ31" s="12" t="s">
        <v>413</v>
      </c>
      <c r="AR31" s="12" t="s">
        <v>362</v>
      </c>
      <c r="AS31" s="12" t="s">
        <v>11</v>
      </c>
      <c r="AT31" s="12" t="s">
        <v>11</v>
      </c>
      <c r="AU31" s="12" t="s">
        <v>11</v>
      </c>
      <c r="AV31" s="12" t="s">
        <v>11</v>
      </c>
      <c r="AW31" s="12" t="s">
        <v>417</v>
      </c>
      <c r="AX31" s="12">
        <v>38</v>
      </c>
      <c r="AY31" s="5">
        <v>43501</v>
      </c>
      <c r="AZ31" s="12" t="s">
        <v>11</v>
      </c>
      <c r="BA31" s="12" t="s">
        <v>11</v>
      </c>
      <c r="BB31" s="12" t="s">
        <v>11</v>
      </c>
      <c r="BC31" s="12" t="s">
        <v>11</v>
      </c>
      <c r="BD31" s="8">
        <v>43507</v>
      </c>
      <c r="BE31" s="8">
        <v>43809</v>
      </c>
      <c r="BF31" s="12" t="s">
        <v>343</v>
      </c>
      <c r="BG31" s="12" t="s">
        <v>344</v>
      </c>
      <c r="BH31" s="12">
        <v>39742375</v>
      </c>
      <c r="BI31" s="12">
        <v>2</v>
      </c>
      <c r="BJ31" s="12" t="s">
        <v>11</v>
      </c>
      <c r="BK31" s="12" t="s">
        <v>11</v>
      </c>
      <c r="BL31" s="12" t="s">
        <v>11</v>
      </c>
      <c r="BM31" s="12" t="s">
        <v>11</v>
      </c>
      <c r="BN31" s="12" t="s">
        <v>11</v>
      </c>
      <c r="BO31" s="12" t="s">
        <v>11</v>
      </c>
      <c r="BP31" s="12" t="s">
        <v>11</v>
      </c>
      <c r="BQ31" s="12" t="s">
        <v>11</v>
      </c>
    </row>
    <row r="32" spans="1:69" s="16" customFormat="1" ht="90">
      <c r="A32" s="12" t="s">
        <v>426</v>
      </c>
      <c r="B32" s="19" t="s">
        <v>418</v>
      </c>
      <c r="C32" s="1">
        <v>43500</v>
      </c>
      <c r="D32" s="4" t="s">
        <v>79</v>
      </c>
      <c r="E32" s="4" t="s">
        <v>13</v>
      </c>
      <c r="F32" s="28" t="s">
        <v>427</v>
      </c>
      <c r="G32" s="5" t="s">
        <v>11</v>
      </c>
      <c r="H32" s="4" t="s">
        <v>419</v>
      </c>
      <c r="I32" s="4" t="s">
        <v>14</v>
      </c>
      <c r="J32" s="4" t="s">
        <v>37</v>
      </c>
      <c r="K32" s="4">
        <v>315</v>
      </c>
      <c r="L32" s="4" t="s">
        <v>154</v>
      </c>
      <c r="M32" s="4" t="s">
        <v>156</v>
      </c>
      <c r="N32" s="4">
        <v>46</v>
      </c>
      <c r="O32" s="5">
        <v>43476</v>
      </c>
      <c r="P32" s="4" t="s">
        <v>155</v>
      </c>
      <c r="Q32" s="17">
        <v>108809032</v>
      </c>
      <c r="R32" s="17">
        <v>10362765</v>
      </c>
      <c r="S32" s="5" t="s">
        <v>11</v>
      </c>
      <c r="T32" s="5" t="s">
        <v>11</v>
      </c>
      <c r="U32" s="5" t="s">
        <v>11</v>
      </c>
      <c r="V32" s="5" t="s">
        <v>11</v>
      </c>
      <c r="W32" s="5" t="s">
        <v>11</v>
      </c>
      <c r="X32" s="5" t="s">
        <v>11</v>
      </c>
      <c r="Y32" s="5" t="s">
        <v>11</v>
      </c>
      <c r="Z32" s="5" t="s">
        <v>11</v>
      </c>
      <c r="AA32" s="20" t="s">
        <v>420</v>
      </c>
      <c r="AB32" s="11">
        <v>19288195</v>
      </c>
      <c r="AC32" s="11">
        <v>3</v>
      </c>
      <c r="AD32" s="11" t="s">
        <v>809</v>
      </c>
      <c r="AE32" s="11" t="s">
        <v>91</v>
      </c>
      <c r="AF32" s="13" t="s">
        <v>92</v>
      </c>
      <c r="AG32" s="1">
        <v>20812</v>
      </c>
      <c r="AH32" s="1" t="s">
        <v>51</v>
      </c>
      <c r="AI32" s="1" t="s">
        <v>283</v>
      </c>
      <c r="AJ32" s="12" t="s">
        <v>283</v>
      </c>
      <c r="AK32" s="12" t="s">
        <v>11</v>
      </c>
      <c r="AL32" s="12" t="s">
        <v>102</v>
      </c>
      <c r="AM32" s="12" t="s">
        <v>104</v>
      </c>
      <c r="AN32" s="12" t="s">
        <v>421</v>
      </c>
      <c r="AO32" s="12">
        <v>3813000</v>
      </c>
      <c r="AP32" s="12" t="s">
        <v>422</v>
      </c>
      <c r="AQ32" s="12" t="s">
        <v>423</v>
      </c>
      <c r="AR32" s="12" t="s">
        <v>313</v>
      </c>
      <c r="AS32" s="12" t="s">
        <v>11</v>
      </c>
      <c r="AT32" s="12" t="s">
        <v>11</v>
      </c>
      <c r="AU32" s="12" t="s">
        <v>11</v>
      </c>
      <c r="AV32" s="12" t="s">
        <v>11</v>
      </c>
      <c r="AW32" s="12" t="s">
        <v>428</v>
      </c>
      <c r="AX32" s="12">
        <v>37</v>
      </c>
      <c r="AY32" s="5">
        <v>43501</v>
      </c>
      <c r="AZ32" s="12" t="s">
        <v>11</v>
      </c>
      <c r="BA32" s="12" t="s">
        <v>11</v>
      </c>
      <c r="BB32" s="12" t="s">
        <v>11</v>
      </c>
      <c r="BC32" s="12" t="s">
        <v>11</v>
      </c>
      <c r="BD32" s="8">
        <v>43501</v>
      </c>
      <c r="BE32" s="8">
        <v>43818</v>
      </c>
      <c r="BF32" s="12" t="s">
        <v>424</v>
      </c>
      <c r="BG32" s="12" t="s">
        <v>425</v>
      </c>
      <c r="BH32" s="12">
        <v>17326101</v>
      </c>
      <c r="BI32" s="12">
        <v>8</v>
      </c>
      <c r="BJ32" s="12" t="s">
        <v>11</v>
      </c>
      <c r="BK32" s="12" t="s">
        <v>11</v>
      </c>
      <c r="BL32" s="12" t="s">
        <v>11</v>
      </c>
      <c r="BM32" s="12" t="s">
        <v>11</v>
      </c>
      <c r="BN32" s="12" t="s">
        <v>11</v>
      </c>
      <c r="BO32" s="12" t="s">
        <v>11</v>
      </c>
      <c r="BP32" s="12" t="s">
        <v>11</v>
      </c>
      <c r="BQ32" s="12" t="s">
        <v>11</v>
      </c>
    </row>
    <row r="33" spans="1:69" s="16" customFormat="1" ht="120">
      <c r="A33" s="12" t="s">
        <v>429</v>
      </c>
      <c r="B33" s="19" t="s">
        <v>430</v>
      </c>
      <c r="C33" s="1">
        <v>43500</v>
      </c>
      <c r="D33" s="4" t="s">
        <v>79</v>
      </c>
      <c r="E33" s="4" t="s">
        <v>13</v>
      </c>
      <c r="F33" s="28" t="s">
        <v>432</v>
      </c>
      <c r="G33" s="5" t="s">
        <v>11</v>
      </c>
      <c r="H33" s="4" t="s">
        <v>419</v>
      </c>
      <c r="I33" s="4" t="s">
        <v>14</v>
      </c>
      <c r="J33" s="4" t="s">
        <v>37</v>
      </c>
      <c r="K33" s="4">
        <v>315</v>
      </c>
      <c r="L33" s="4" t="s">
        <v>380</v>
      </c>
      <c r="M33" s="4">
        <v>7502</v>
      </c>
      <c r="N33" s="4">
        <v>39</v>
      </c>
      <c r="O33" s="5">
        <v>43476</v>
      </c>
      <c r="P33" s="4" t="s">
        <v>43</v>
      </c>
      <c r="Q33" s="17">
        <v>50777549</v>
      </c>
      <c r="R33" s="17">
        <v>4835957</v>
      </c>
      <c r="S33" s="5" t="s">
        <v>11</v>
      </c>
      <c r="T33" s="5" t="s">
        <v>11</v>
      </c>
      <c r="U33" s="5" t="s">
        <v>11</v>
      </c>
      <c r="V33" s="5" t="s">
        <v>11</v>
      </c>
      <c r="W33" s="5" t="s">
        <v>11</v>
      </c>
      <c r="X33" s="5" t="s">
        <v>11</v>
      </c>
      <c r="Y33" s="5" t="s">
        <v>11</v>
      </c>
      <c r="Z33" s="5" t="s">
        <v>11</v>
      </c>
      <c r="AA33" s="20" t="s">
        <v>431</v>
      </c>
      <c r="AB33" s="11">
        <v>1016033211</v>
      </c>
      <c r="AC33" s="11">
        <v>9</v>
      </c>
      <c r="AD33" s="11" t="s">
        <v>809</v>
      </c>
      <c r="AE33" s="11" t="s">
        <v>91</v>
      </c>
      <c r="AF33" s="13" t="s">
        <v>92</v>
      </c>
      <c r="AG33" s="1">
        <v>33300</v>
      </c>
      <c r="AH33" s="1" t="s">
        <v>51</v>
      </c>
      <c r="AI33" s="1" t="s">
        <v>120</v>
      </c>
      <c r="AJ33" s="12" t="s">
        <v>434</v>
      </c>
      <c r="AK33" s="12" t="s">
        <v>158</v>
      </c>
      <c r="AL33" s="12" t="s">
        <v>102</v>
      </c>
      <c r="AM33" s="12" t="s">
        <v>104</v>
      </c>
      <c r="AN33" s="12" t="s">
        <v>435</v>
      </c>
      <c r="AO33" s="12">
        <v>3813000</v>
      </c>
      <c r="AP33" s="12" t="s">
        <v>436</v>
      </c>
      <c r="AQ33" s="12" t="s">
        <v>413</v>
      </c>
      <c r="AR33" s="12" t="s">
        <v>353</v>
      </c>
      <c r="AS33" s="12" t="s">
        <v>11</v>
      </c>
      <c r="AT33" s="12" t="s">
        <v>11</v>
      </c>
      <c r="AU33" s="12" t="s">
        <v>11</v>
      </c>
      <c r="AV33" s="12" t="s">
        <v>11</v>
      </c>
      <c r="AW33" s="12" t="s">
        <v>433</v>
      </c>
      <c r="AX33" s="12">
        <v>36</v>
      </c>
      <c r="AY33" s="5">
        <v>43500</v>
      </c>
      <c r="AZ33" s="12" t="s">
        <v>11</v>
      </c>
      <c r="BA33" s="12" t="s">
        <v>11</v>
      </c>
      <c r="BB33" s="12" t="s">
        <v>11</v>
      </c>
      <c r="BC33" s="12" t="s">
        <v>11</v>
      </c>
      <c r="BD33" s="8">
        <v>43500</v>
      </c>
      <c r="BE33" s="8">
        <v>43817</v>
      </c>
      <c r="BF33" s="12" t="s">
        <v>386</v>
      </c>
      <c r="BG33" s="12" t="s">
        <v>387</v>
      </c>
      <c r="BH33" s="12">
        <v>80767640</v>
      </c>
      <c r="BI33" s="12">
        <v>7</v>
      </c>
      <c r="BJ33" s="12" t="s">
        <v>11</v>
      </c>
      <c r="BK33" s="12" t="s">
        <v>11</v>
      </c>
      <c r="BL33" s="12" t="s">
        <v>11</v>
      </c>
      <c r="BM33" s="12" t="s">
        <v>11</v>
      </c>
      <c r="BN33" s="12" t="s">
        <v>11</v>
      </c>
      <c r="BO33" s="12" t="s">
        <v>11</v>
      </c>
      <c r="BP33" s="12" t="s">
        <v>11</v>
      </c>
      <c r="BQ33" s="12" t="s">
        <v>11</v>
      </c>
    </row>
    <row r="34" spans="1:69" s="16" customFormat="1" ht="195">
      <c r="A34" s="12" t="s">
        <v>437</v>
      </c>
      <c r="B34" s="19" t="s">
        <v>439</v>
      </c>
      <c r="C34" s="1">
        <v>43501</v>
      </c>
      <c r="D34" s="4" t="s">
        <v>79</v>
      </c>
      <c r="E34" s="4" t="s">
        <v>13</v>
      </c>
      <c r="F34" s="28" t="s">
        <v>438</v>
      </c>
      <c r="G34" s="5" t="s">
        <v>11</v>
      </c>
      <c r="H34" s="4" t="s">
        <v>441</v>
      </c>
      <c r="I34" s="4" t="s">
        <v>14</v>
      </c>
      <c r="J34" s="4" t="s">
        <v>349</v>
      </c>
      <c r="K34" s="4">
        <v>10</v>
      </c>
      <c r="L34" s="4" t="s">
        <v>73</v>
      </c>
      <c r="M34" s="4">
        <v>7501</v>
      </c>
      <c r="N34" s="4">
        <v>96</v>
      </c>
      <c r="O34" s="5">
        <v>43494</v>
      </c>
      <c r="P34" s="4" t="s">
        <v>43</v>
      </c>
      <c r="Q34" s="17">
        <v>69085100</v>
      </c>
      <c r="R34" s="17">
        <v>6908510</v>
      </c>
      <c r="S34" s="5" t="s">
        <v>11</v>
      </c>
      <c r="T34" s="5" t="s">
        <v>11</v>
      </c>
      <c r="U34" s="5" t="s">
        <v>11</v>
      </c>
      <c r="V34" s="5" t="s">
        <v>11</v>
      </c>
      <c r="W34" s="5" t="s">
        <v>11</v>
      </c>
      <c r="X34" s="5" t="s">
        <v>11</v>
      </c>
      <c r="Y34" s="5" t="s">
        <v>11</v>
      </c>
      <c r="Z34" s="5" t="s">
        <v>11</v>
      </c>
      <c r="AA34" s="20" t="s">
        <v>442</v>
      </c>
      <c r="AB34" s="11">
        <v>1136882557</v>
      </c>
      <c r="AC34" s="11">
        <v>9</v>
      </c>
      <c r="AD34" s="11" t="s">
        <v>810</v>
      </c>
      <c r="AE34" s="11" t="s">
        <v>91</v>
      </c>
      <c r="AF34" s="13" t="s">
        <v>92</v>
      </c>
      <c r="AG34" s="1">
        <v>33116</v>
      </c>
      <c r="AH34" s="1" t="s">
        <v>51</v>
      </c>
      <c r="AI34" s="1" t="s">
        <v>283</v>
      </c>
      <c r="AJ34" s="12" t="s">
        <v>283</v>
      </c>
      <c r="AK34" s="12" t="s">
        <v>103</v>
      </c>
      <c r="AL34" s="12" t="s">
        <v>137</v>
      </c>
      <c r="AM34" s="12" t="s">
        <v>104</v>
      </c>
      <c r="AN34" s="12" t="s">
        <v>443</v>
      </c>
      <c r="AO34" s="12">
        <v>3813000</v>
      </c>
      <c r="AP34" s="12" t="s">
        <v>444</v>
      </c>
      <c r="AQ34" s="12" t="s">
        <v>445</v>
      </c>
      <c r="AR34" s="12" t="s">
        <v>178</v>
      </c>
      <c r="AS34" s="12" t="s">
        <v>11</v>
      </c>
      <c r="AT34" s="12" t="s">
        <v>11</v>
      </c>
      <c r="AU34" s="12" t="s">
        <v>11</v>
      </c>
      <c r="AV34" s="12" t="s">
        <v>11</v>
      </c>
      <c r="AW34" s="12" t="s">
        <v>440</v>
      </c>
      <c r="AX34" s="12">
        <v>39</v>
      </c>
      <c r="AY34" s="5">
        <v>43503</v>
      </c>
      <c r="AZ34" s="12" t="s">
        <v>11</v>
      </c>
      <c r="BA34" s="12" t="s">
        <v>11</v>
      </c>
      <c r="BB34" s="12" t="s">
        <v>11</v>
      </c>
      <c r="BC34" s="12" t="s">
        <v>11</v>
      </c>
      <c r="BD34" s="8">
        <v>43503</v>
      </c>
      <c r="BE34" s="8">
        <v>43805</v>
      </c>
      <c r="BF34" s="12" t="s">
        <v>217</v>
      </c>
      <c r="BG34" s="12" t="s">
        <v>218</v>
      </c>
      <c r="BH34" s="12">
        <v>51715438</v>
      </c>
      <c r="BI34" s="12">
        <v>7</v>
      </c>
      <c r="BJ34" s="12" t="s">
        <v>11</v>
      </c>
      <c r="BK34" s="12" t="s">
        <v>11</v>
      </c>
      <c r="BL34" s="12" t="s">
        <v>11</v>
      </c>
      <c r="BM34" s="12" t="s">
        <v>11</v>
      </c>
      <c r="BN34" s="12" t="s">
        <v>11</v>
      </c>
      <c r="BO34" s="12" t="s">
        <v>11</v>
      </c>
      <c r="BP34" s="12" t="s">
        <v>11</v>
      </c>
      <c r="BQ34" s="12" t="s">
        <v>11</v>
      </c>
    </row>
    <row r="35" spans="1:69" s="16" customFormat="1" ht="135">
      <c r="A35" s="12" t="s">
        <v>446</v>
      </c>
      <c r="B35" s="19" t="s">
        <v>447</v>
      </c>
      <c r="C35" s="1">
        <v>43502</v>
      </c>
      <c r="D35" s="4" t="s">
        <v>79</v>
      </c>
      <c r="E35" s="4" t="s">
        <v>13</v>
      </c>
      <c r="F35" s="28" t="s">
        <v>449</v>
      </c>
      <c r="G35" s="5" t="s">
        <v>11</v>
      </c>
      <c r="H35" s="4" t="s">
        <v>448</v>
      </c>
      <c r="I35" s="4" t="s">
        <v>14</v>
      </c>
      <c r="J35" s="4" t="s">
        <v>349</v>
      </c>
      <c r="K35" s="4">
        <v>10</v>
      </c>
      <c r="L35" s="4" t="s">
        <v>73</v>
      </c>
      <c r="M35" s="4">
        <v>7501</v>
      </c>
      <c r="N35" s="4">
        <v>30</v>
      </c>
      <c r="O35" s="5">
        <v>43475</v>
      </c>
      <c r="P35" s="4" t="s">
        <v>43</v>
      </c>
      <c r="Q35" s="17">
        <v>103627650</v>
      </c>
      <c r="R35" s="17">
        <v>10362765</v>
      </c>
      <c r="S35" s="5" t="s">
        <v>11</v>
      </c>
      <c r="T35" s="5" t="s">
        <v>11</v>
      </c>
      <c r="U35" s="5" t="s">
        <v>11</v>
      </c>
      <c r="V35" s="5" t="s">
        <v>11</v>
      </c>
      <c r="W35" s="5" t="s">
        <v>11</v>
      </c>
      <c r="X35" s="5" t="s">
        <v>11</v>
      </c>
      <c r="Y35" s="5" t="s">
        <v>11</v>
      </c>
      <c r="Z35" s="5" t="s">
        <v>11</v>
      </c>
      <c r="AA35" s="20" t="s">
        <v>451</v>
      </c>
      <c r="AB35" s="11">
        <v>79297972</v>
      </c>
      <c r="AC35" s="11">
        <v>6</v>
      </c>
      <c r="AD35" s="11" t="s">
        <v>809</v>
      </c>
      <c r="AE35" s="11" t="s">
        <v>91</v>
      </c>
      <c r="AF35" s="13" t="s">
        <v>92</v>
      </c>
      <c r="AG35" s="1">
        <v>23515</v>
      </c>
      <c r="AH35" s="1" t="s">
        <v>51</v>
      </c>
      <c r="AI35" s="1" t="s">
        <v>283</v>
      </c>
      <c r="AJ35" s="12" t="s">
        <v>283</v>
      </c>
      <c r="AK35" s="12" t="s">
        <v>158</v>
      </c>
      <c r="AL35" s="12" t="s">
        <v>112</v>
      </c>
      <c r="AM35" s="12" t="s">
        <v>104</v>
      </c>
      <c r="AN35" s="12" t="s">
        <v>452</v>
      </c>
      <c r="AO35" s="12">
        <v>3813000</v>
      </c>
      <c r="AP35" s="12" t="s">
        <v>453</v>
      </c>
      <c r="AQ35" s="12" t="s">
        <v>200</v>
      </c>
      <c r="AR35" s="12" t="s">
        <v>163</v>
      </c>
      <c r="AS35" s="12" t="s">
        <v>11</v>
      </c>
      <c r="AT35" s="12" t="s">
        <v>11</v>
      </c>
      <c r="AU35" s="12" t="s">
        <v>11</v>
      </c>
      <c r="AV35" s="12" t="s">
        <v>11</v>
      </c>
      <c r="AW35" s="12" t="s">
        <v>450</v>
      </c>
      <c r="AX35" s="12">
        <v>43</v>
      </c>
      <c r="AY35" s="5">
        <v>43504</v>
      </c>
      <c r="AZ35" s="12" t="s">
        <v>11</v>
      </c>
      <c r="BA35" s="12" t="s">
        <v>11</v>
      </c>
      <c r="BB35" s="12" t="s">
        <v>11</v>
      </c>
      <c r="BC35" s="12" t="s">
        <v>11</v>
      </c>
      <c r="BD35" s="8">
        <v>43504</v>
      </c>
      <c r="BE35" s="8">
        <v>43806</v>
      </c>
      <c r="BF35" s="12" t="s">
        <v>343</v>
      </c>
      <c r="BG35" s="12" t="s">
        <v>344</v>
      </c>
      <c r="BH35" s="12">
        <v>39742375</v>
      </c>
      <c r="BI35" s="12">
        <v>2</v>
      </c>
      <c r="BJ35" s="12" t="s">
        <v>11</v>
      </c>
      <c r="BK35" s="12" t="s">
        <v>11</v>
      </c>
      <c r="BL35" s="12" t="s">
        <v>11</v>
      </c>
      <c r="BM35" s="12" t="s">
        <v>11</v>
      </c>
      <c r="BN35" s="12" t="s">
        <v>11</v>
      </c>
      <c r="BO35" s="12" t="s">
        <v>11</v>
      </c>
      <c r="BP35" s="12" t="s">
        <v>11</v>
      </c>
      <c r="BQ35" s="12" t="s">
        <v>11</v>
      </c>
    </row>
    <row r="36" spans="1:69" s="16" customFormat="1" ht="105">
      <c r="A36" s="12" t="s">
        <v>454</v>
      </c>
      <c r="B36" s="19" t="s">
        <v>455</v>
      </c>
      <c r="C36" s="1">
        <v>43503</v>
      </c>
      <c r="D36" s="4" t="s">
        <v>79</v>
      </c>
      <c r="E36" s="4" t="s">
        <v>13</v>
      </c>
      <c r="F36" s="28" t="s">
        <v>456</v>
      </c>
      <c r="G36" s="5" t="s">
        <v>11</v>
      </c>
      <c r="H36" s="4" t="s">
        <v>458</v>
      </c>
      <c r="I36" s="4" t="s">
        <v>14</v>
      </c>
      <c r="J36" s="4" t="s">
        <v>349</v>
      </c>
      <c r="K36" s="4">
        <v>10</v>
      </c>
      <c r="L36" s="4" t="s">
        <v>73</v>
      </c>
      <c r="M36" s="4">
        <v>7501</v>
      </c>
      <c r="N36" s="4">
        <v>14</v>
      </c>
      <c r="O36" s="5">
        <v>43475</v>
      </c>
      <c r="P36" s="4" t="s">
        <v>43</v>
      </c>
      <c r="Q36" s="17">
        <v>103627650</v>
      </c>
      <c r="R36" s="17">
        <v>10362765</v>
      </c>
      <c r="S36" s="5" t="s">
        <v>11</v>
      </c>
      <c r="T36" s="5" t="s">
        <v>11</v>
      </c>
      <c r="U36" s="5" t="s">
        <v>11</v>
      </c>
      <c r="V36" s="5" t="s">
        <v>11</v>
      </c>
      <c r="W36" s="5" t="s">
        <v>11</v>
      </c>
      <c r="X36" s="5" t="s">
        <v>11</v>
      </c>
      <c r="Y36" s="5" t="s">
        <v>11</v>
      </c>
      <c r="Z36" s="5" t="s">
        <v>11</v>
      </c>
      <c r="AA36" s="20" t="s">
        <v>667</v>
      </c>
      <c r="AB36" s="11">
        <v>900368799</v>
      </c>
      <c r="AC36" s="11">
        <v>0</v>
      </c>
      <c r="AD36" s="11" t="s">
        <v>11</v>
      </c>
      <c r="AE36" s="11" t="s">
        <v>222</v>
      </c>
      <c r="AF36" s="13" t="s">
        <v>459</v>
      </c>
      <c r="AG36" s="1" t="s">
        <v>11</v>
      </c>
      <c r="AH36" s="1" t="s">
        <v>11</v>
      </c>
      <c r="AI36" s="1" t="s">
        <v>11</v>
      </c>
      <c r="AJ36" s="12" t="s">
        <v>11</v>
      </c>
      <c r="AK36" s="12" t="s">
        <v>11</v>
      </c>
      <c r="AL36" s="12" t="s">
        <v>11</v>
      </c>
      <c r="AM36" s="12" t="s">
        <v>11</v>
      </c>
      <c r="AN36" s="12" t="s">
        <v>460</v>
      </c>
      <c r="AO36" s="12">
        <v>3813000</v>
      </c>
      <c r="AP36" s="12" t="s">
        <v>461</v>
      </c>
      <c r="AQ36" s="12" t="s">
        <v>11</v>
      </c>
      <c r="AR36" s="12" t="s">
        <v>11</v>
      </c>
      <c r="AS36" s="12" t="s">
        <v>11</v>
      </c>
      <c r="AT36" s="12" t="s">
        <v>11</v>
      </c>
      <c r="AU36" s="12" t="s">
        <v>11</v>
      </c>
      <c r="AV36" s="12" t="s">
        <v>11</v>
      </c>
      <c r="AW36" s="12" t="s">
        <v>457</v>
      </c>
      <c r="AX36" s="12">
        <v>42</v>
      </c>
      <c r="AY36" s="5">
        <v>43503</v>
      </c>
      <c r="AZ36" s="12" t="s">
        <v>11</v>
      </c>
      <c r="BA36" s="12" t="s">
        <v>11</v>
      </c>
      <c r="BB36" s="12" t="s">
        <v>11</v>
      </c>
      <c r="BC36" s="12" t="s">
        <v>11</v>
      </c>
      <c r="BD36" s="8">
        <v>43504</v>
      </c>
      <c r="BE36" s="8">
        <v>43806</v>
      </c>
      <c r="BF36" s="12" t="s">
        <v>179</v>
      </c>
      <c r="BG36" s="12" t="s">
        <v>180</v>
      </c>
      <c r="BH36" s="12">
        <v>28915546</v>
      </c>
      <c r="BI36" s="12">
        <v>9</v>
      </c>
      <c r="BJ36" s="12" t="s">
        <v>11</v>
      </c>
      <c r="BK36" s="12" t="s">
        <v>11</v>
      </c>
      <c r="BL36" s="12" t="s">
        <v>11</v>
      </c>
      <c r="BM36" s="12" t="s">
        <v>11</v>
      </c>
      <c r="BN36" s="12" t="s">
        <v>11</v>
      </c>
      <c r="BO36" s="12" t="s">
        <v>11</v>
      </c>
      <c r="BP36" s="12" t="s">
        <v>11</v>
      </c>
      <c r="BQ36" s="12" t="s">
        <v>11</v>
      </c>
    </row>
    <row r="37" spans="1:69" s="16" customFormat="1" ht="120">
      <c r="A37" s="12" t="s">
        <v>462</v>
      </c>
      <c r="B37" s="19" t="s">
        <v>463</v>
      </c>
      <c r="C37" s="1">
        <v>43500</v>
      </c>
      <c r="D37" s="4" t="s">
        <v>79</v>
      </c>
      <c r="E37" s="4" t="s">
        <v>464</v>
      </c>
      <c r="F37" s="28" t="s">
        <v>465</v>
      </c>
      <c r="G37" s="5" t="s">
        <v>11</v>
      </c>
      <c r="H37" s="4" t="s">
        <v>467</v>
      </c>
      <c r="I37" s="4" t="s">
        <v>793</v>
      </c>
      <c r="J37" s="4" t="s">
        <v>349</v>
      </c>
      <c r="K37" s="4">
        <v>10</v>
      </c>
      <c r="L37" s="4" t="s">
        <v>468</v>
      </c>
      <c r="M37" s="4" t="s">
        <v>469</v>
      </c>
      <c r="N37" s="4">
        <v>2</v>
      </c>
      <c r="O37" s="5">
        <v>43474</v>
      </c>
      <c r="P37" s="4" t="s">
        <v>155</v>
      </c>
      <c r="Q37" s="17">
        <v>19677771</v>
      </c>
      <c r="R37" s="17" t="s">
        <v>11</v>
      </c>
      <c r="S37" s="5" t="s">
        <v>11</v>
      </c>
      <c r="T37" s="5" t="s">
        <v>11</v>
      </c>
      <c r="U37" s="5" t="s">
        <v>11</v>
      </c>
      <c r="V37" s="5" t="s">
        <v>11</v>
      </c>
      <c r="W37" s="5" t="s">
        <v>11</v>
      </c>
      <c r="X37" s="5" t="s">
        <v>11</v>
      </c>
      <c r="Y37" s="5" t="s">
        <v>11</v>
      </c>
      <c r="Z37" s="5" t="s">
        <v>11</v>
      </c>
      <c r="AA37" s="20" t="s">
        <v>470</v>
      </c>
      <c r="AB37" s="11">
        <v>830095213</v>
      </c>
      <c r="AC37" s="11">
        <v>0</v>
      </c>
      <c r="AD37" s="11" t="s">
        <v>11</v>
      </c>
      <c r="AE37" s="11" t="s">
        <v>222</v>
      </c>
      <c r="AF37" s="13" t="s">
        <v>471</v>
      </c>
      <c r="AG37" s="1" t="s">
        <v>11</v>
      </c>
      <c r="AH37" s="1" t="s">
        <v>11</v>
      </c>
      <c r="AI37" s="1" t="s">
        <v>11</v>
      </c>
      <c r="AJ37" s="12" t="s">
        <v>11</v>
      </c>
      <c r="AK37" s="12" t="s">
        <v>11</v>
      </c>
      <c r="AL37" s="12" t="s">
        <v>11</v>
      </c>
      <c r="AM37" s="12" t="s">
        <v>11</v>
      </c>
      <c r="AN37" s="12" t="s">
        <v>472</v>
      </c>
      <c r="AO37" s="12">
        <v>3813000</v>
      </c>
      <c r="AP37" s="12" t="s">
        <v>473</v>
      </c>
      <c r="AQ37" s="12" t="s">
        <v>11</v>
      </c>
      <c r="AR37" s="12" t="s">
        <v>11</v>
      </c>
      <c r="AS37" s="12" t="s">
        <v>38</v>
      </c>
      <c r="AT37" s="12">
        <v>33078</v>
      </c>
      <c r="AU37" s="12" t="s">
        <v>11</v>
      </c>
      <c r="AV37" s="12" t="s">
        <v>38</v>
      </c>
      <c r="AW37" s="12" t="s">
        <v>466</v>
      </c>
      <c r="AX37" s="12">
        <v>44</v>
      </c>
      <c r="AY37" s="5">
        <v>43504</v>
      </c>
      <c r="AZ37" s="12" t="s">
        <v>11</v>
      </c>
      <c r="BA37" s="12" t="s">
        <v>11</v>
      </c>
      <c r="BB37" s="12" t="s">
        <v>11</v>
      </c>
      <c r="BC37" s="12" t="s">
        <v>11</v>
      </c>
      <c r="BD37" s="8">
        <v>43510</v>
      </c>
      <c r="BE37" s="8">
        <v>43812</v>
      </c>
      <c r="BF37" s="12" t="s">
        <v>165</v>
      </c>
      <c r="BG37" s="12" t="s">
        <v>166</v>
      </c>
      <c r="BH37" s="12">
        <v>39546837</v>
      </c>
      <c r="BI37" s="12">
        <v>3</v>
      </c>
      <c r="BJ37" s="12" t="s">
        <v>11</v>
      </c>
      <c r="BK37" s="12" t="s">
        <v>11</v>
      </c>
      <c r="BL37" s="12" t="s">
        <v>11</v>
      </c>
      <c r="BM37" s="12" t="s">
        <v>11</v>
      </c>
      <c r="BN37" s="12" t="s">
        <v>11</v>
      </c>
      <c r="BO37" s="12" t="s">
        <v>11</v>
      </c>
      <c r="BP37" s="12" t="s">
        <v>11</v>
      </c>
      <c r="BQ37" s="12" t="s">
        <v>11</v>
      </c>
    </row>
    <row r="38" spans="1:69" s="16" customFormat="1" ht="105">
      <c r="A38" s="12" t="s">
        <v>474</v>
      </c>
      <c r="B38" s="19" t="s">
        <v>475</v>
      </c>
      <c r="C38" s="1">
        <v>43504</v>
      </c>
      <c r="D38" s="4" t="s">
        <v>79</v>
      </c>
      <c r="E38" s="4" t="s">
        <v>13</v>
      </c>
      <c r="F38" s="28" t="s">
        <v>479</v>
      </c>
      <c r="G38" s="5" t="s">
        <v>11</v>
      </c>
      <c r="H38" s="4" t="s">
        <v>476</v>
      </c>
      <c r="I38" s="4" t="s">
        <v>14</v>
      </c>
      <c r="J38" s="4" t="s">
        <v>37</v>
      </c>
      <c r="K38" s="4">
        <v>310</v>
      </c>
      <c r="L38" s="4" t="s">
        <v>380</v>
      </c>
      <c r="M38" s="4">
        <v>7502</v>
      </c>
      <c r="N38" s="4">
        <v>61</v>
      </c>
      <c r="O38" s="5">
        <v>43487</v>
      </c>
      <c r="P38" s="4" t="s">
        <v>43</v>
      </c>
      <c r="Q38" s="17">
        <v>99943111</v>
      </c>
      <c r="R38" s="17">
        <v>9671914</v>
      </c>
      <c r="S38" s="5" t="s">
        <v>11</v>
      </c>
      <c r="T38" s="5" t="s">
        <v>11</v>
      </c>
      <c r="U38" s="5" t="s">
        <v>11</v>
      </c>
      <c r="V38" s="5" t="s">
        <v>11</v>
      </c>
      <c r="W38" s="5" t="s">
        <v>11</v>
      </c>
      <c r="X38" s="5" t="s">
        <v>11</v>
      </c>
      <c r="Y38" s="5" t="s">
        <v>11</v>
      </c>
      <c r="Z38" s="5" t="s">
        <v>11</v>
      </c>
      <c r="AA38" s="20" t="s">
        <v>477</v>
      </c>
      <c r="AB38" s="11">
        <v>79799804</v>
      </c>
      <c r="AC38" s="11">
        <v>1</v>
      </c>
      <c r="AD38" s="11" t="s">
        <v>809</v>
      </c>
      <c r="AE38" s="11" t="s">
        <v>91</v>
      </c>
      <c r="AF38" s="13" t="s">
        <v>92</v>
      </c>
      <c r="AG38" s="1">
        <v>27868</v>
      </c>
      <c r="AH38" s="1" t="s">
        <v>51</v>
      </c>
      <c r="AI38" s="1" t="s">
        <v>283</v>
      </c>
      <c r="AJ38" s="12" t="s">
        <v>283</v>
      </c>
      <c r="AK38" s="12" t="s">
        <v>103</v>
      </c>
      <c r="AL38" s="12" t="s">
        <v>102</v>
      </c>
      <c r="AM38" s="12" t="s">
        <v>104</v>
      </c>
      <c r="AN38" s="12" t="s">
        <v>478</v>
      </c>
      <c r="AO38" s="12">
        <v>3813000</v>
      </c>
      <c r="AP38" s="12" t="s">
        <v>480</v>
      </c>
      <c r="AQ38" s="12" t="s">
        <v>200</v>
      </c>
      <c r="AR38" s="12" t="s">
        <v>362</v>
      </c>
      <c r="AS38" s="12" t="s">
        <v>11</v>
      </c>
      <c r="AT38" s="12" t="s">
        <v>11</v>
      </c>
      <c r="AU38" s="12" t="s">
        <v>11</v>
      </c>
      <c r="AV38" s="12" t="s">
        <v>11</v>
      </c>
      <c r="AW38" s="12" t="s">
        <v>481</v>
      </c>
      <c r="AX38" s="12">
        <v>45</v>
      </c>
      <c r="AY38" s="5">
        <v>43504</v>
      </c>
      <c r="AZ38" s="12" t="s">
        <v>11</v>
      </c>
      <c r="BA38" s="12" t="s">
        <v>11</v>
      </c>
      <c r="BB38" s="12" t="s">
        <v>11</v>
      </c>
      <c r="BC38" s="12" t="s">
        <v>11</v>
      </c>
      <c r="BD38" s="8">
        <v>43504</v>
      </c>
      <c r="BE38" s="8">
        <v>43816</v>
      </c>
      <c r="BF38" s="12" t="s">
        <v>386</v>
      </c>
      <c r="BG38" s="12" t="s">
        <v>387</v>
      </c>
      <c r="BH38" s="12">
        <v>80767640</v>
      </c>
      <c r="BI38" s="12">
        <v>7</v>
      </c>
      <c r="BJ38" s="12" t="s">
        <v>11</v>
      </c>
      <c r="BK38" s="12" t="s">
        <v>11</v>
      </c>
      <c r="BL38" s="12" t="s">
        <v>11</v>
      </c>
      <c r="BM38" s="12" t="s">
        <v>11</v>
      </c>
      <c r="BN38" s="12" t="s">
        <v>11</v>
      </c>
      <c r="BO38" s="12" t="s">
        <v>11</v>
      </c>
      <c r="BP38" s="12" t="s">
        <v>11</v>
      </c>
      <c r="BQ38" s="12" t="s">
        <v>11</v>
      </c>
    </row>
    <row r="39" spans="1:69" s="16" customFormat="1" ht="120">
      <c r="A39" s="12" t="s">
        <v>482</v>
      </c>
      <c r="B39" s="19" t="s">
        <v>490</v>
      </c>
      <c r="C39" s="1">
        <v>43504</v>
      </c>
      <c r="D39" s="4" t="s">
        <v>79</v>
      </c>
      <c r="E39" s="4" t="s">
        <v>13</v>
      </c>
      <c r="F39" s="28" t="s">
        <v>484</v>
      </c>
      <c r="G39" s="5" t="s">
        <v>11</v>
      </c>
      <c r="H39" s="4" t="s">
        <v>486</v>
      </c>
      <c r="I39" s="4" t="s">
        <v>14</v>
      </c>
      <c r="J39" s="4" t="s">
        <v>37</v>
      </c>
      <c r="K39" s="4">
        <v>310</v>
      </c>
      <c r="L39" s="4" t="s">
        <v>380</v>
      </c>
      <c r="M39" s="4">
        <v>7502</v>
      </c>
      <c r="N39" s="4">
        <v>38</v>
      </c>
      <c r="O39" s="5">
        <v>43476</v>
      </c>
      <c r="P39" s="4" t="s">
        <v>43</v>
      </c>
      <c r="Q39" s="17">
        <v>49971556</v>
      </c>
      <c r="R39" s="17">
        <v>4835957</v>
      </c>
      <c r="S39" s="5" t="s">
        <v>11</v>
      </c>
      <c r="T39" s="5" t="s">
        <v>11</v>
      </c>
      <c r="U39" s="5" t="s">
        <v>11</v>
      </c>
      <c r="V39" s="5" t="s">
        <v>11</v>
      </c>
      <c r="W39" s="5" t="s">
        <v>11</v>
      </c>
      <c r="X39" s="5" t="s">
        <v>11</v>
      </c>
      <c r="Y39" s="5" t="s">
        <v>11</v>
      </c>
      <c r="Z39" s="5" t="s">
        <v>11</v>
      </c>
      <c r="AA39" s="20" t="s">
        <v>489</v>
      </c>
      <c r="AB39" s="11">
        <v>1019016610</v>
      </c>
      <c r="AC39" s="11">
        <v>3</v>
      </c>
      <c r="AD39" s="11" t="s">
        <v>809</v>
      </c>
      <c r="AE39" s="11" t="s">
        <v>91</v>
      </c>
      <c r="AF39" s="13" t="s">
        <v>92</v>
      </c>
      <c r="AG39" s="1">
        <v>31958</v>
      </c>
      <c r="AH39" s="1" t="s">
        <v>51</v>
      </c>
      <c r="AI39" s="1" t="s">
        <v>283</v>
      </c>
      <c r="AJ39" s="12" t="s">
        <v>283</v>
      </c>
      <c r="AK39" s="12" t="s">
        <v>158</v>
      </c>
      <c r="AL39" s="12" t="s">
        <v>102</v>
      </c>
      <c r="AM39" s="12" t="s">
        <v>104</v>
      </c>
      <c r="AN39" s="12" t="s">
        <v>487</v>
      </c>
      <c r="AO39" s="12">
        <v>3813000</v>
      </c>
      <c r="AP39" s="12" t="s">
        <v>488</v>
      </c>
      <c r="AQ39" s="12" t="s">
        <v>236</v>
      </c>
      <c r="AR39" s="12" t="s">
        <v>353</v>
      </c>
      <c r="AS39" s="12" t="s">
        <v>11</v>
      </c>
      <c r="AT39" s="12" t="s">
        <v>11</v>
      </c>
      <c r="AU39" s="12" t="s">
        <v>11</v>
      </c>
      <c r="AV39" s="12" t="s">
        <v>11</v>
      </c>
      <c r="AW39" s="12" t="s">
        <v>485</v>
      </c>
      <c r="AX39" s="12">
        <v>46</v>
      </c>
      <c r="AY39" s="5">
        <v>43504</v>
      </c>
      <c r="AZ39" s="12" t="s">
        <v>11</v>
      </c>
      <c r="BA39" s="12" t="s">
        <v>11</v>
      </c>
      <c r="BB39" s="12" t="s">
        <v>11</v>
      </c>
      <c r="BC39" s="12" t="s">
        <v>11</v>
      </c>
      <c r="BD39" s="8">
        <v>43504</v>
      </c>
      <c r="BE39" s="8">
        <v>43816</v>
      </c>
      <c r="BF39" s="12" t="s">
        <v>386</v>
      </c>
      <c r="BG39" s="12" t="s">
        <v>387</v>
      </c>
      <c r="BH39" s="12">
        <v>80767640</v>
      </c>
      <c r="BI39" s="12">
        <v>7</v>
      </c>
      <c r="BJ39" s="12" t="s">
        <v>11</v>
      </c>
      <c r="BK39" s="12" t="s">
        <v>11</v>
      </c>
      <c r="BL39" s="12" t="s">
        <v>11</v>
      </c>
      <c r="BM39" s="12" t="s">
        <v>11</v>
      </c>
      <c r="BN39" s="12" t="s">
        <v>11</v>
      </c>
      <c r="BO39" s="12" t="s">
        <v>11</v>
      </c>
      <c r="BP39" s="12" t="s">
        <v>11</v>
      </c>
      <c r="BQ39" s="12" t="s">
        <v>11</v>
      </c>
    </row>
    <row r="40" spans="1:69" s="16" customFormat="1" ht="135">
      <c r="A40" s="12" t="s">
        <v>491</v>
      </c>
      <c r="B40" s="19" t="s">
        <v>483</v>
      </c>
      <c r="C40" s="1">
        <v>43504</v>
      </c>
      <c r="D40" s="4" t="s">
        <v>79</v>
      </c>
      <c r="E40" s="4" t="s">
        <v>13</v>
      </c>
      <c r="F40" s="28" t="s">
        <v>497</v>
      </c>
      <c r="G40" s="5" t="s">
        <v>11</v>
      </c>
      <c r="H40" s="4" t="s">
        <v>492</v>
      </c>
      <c r="I40" s="4" t="s">
        <v>14</v>
      </c>
      <c r="J40" s="4" t="s">
        <v>37</v>
      </c>
      <c r="K40" s="4">
        <v>315</v>
      </c>
      <c r="L40" s="4" t="s">
        <v>154</v>
      </c>
      <c r="M40" s="4" t="s">
        <v>156</v>
      </c>
      <c r="N40" s="4">
        <v>108</v>
      </c>
      <c r="O40" s="5">
        <v>43504</v>
      </c>
      <c r="P40" s="4" t="s">
        <v>155</v>
      </c>
      <c r="Q40" s="17">
        <v>199500000</v>
      </c>
      <c r="R40" s="17">
        <v>19000000</v>
      </c>
      <c r="S40" s="5" t="s">
        <v>11</v>
      </c>
      <c r="T40" s="5" t="s">
        <v>11</v>
      </c>
      <c r="U40" s="5" t="s">
        <v>11</v>
      </c>
      <c r="V40" s="5" t="s">
        <v>11</v>
      </c>
      <c r="W40" s="5" t="s">
        <v>11</v>
      </c>
      <c r="X40" s="5" t="s">
        <v>11</v>
      </c>
      <c r="Y40" s="5" t="s">
        <v>11</v>
      </c>
      <c r="Z40" s="5" t="s">
        <v>11</v>
      </c>
      <c r="AA40" s="20" t="s">
        <v>493</v>
      </c>
      <c r="AB40" s="11">
        <v>42051689</v>
      </c>
      <c r="AC40" s="11">
        <v>5</v>
      </c>
      <c r="AD40" s="11" t="s">
        <v>810</v>
      </c>
      <c r="AE40" s="11" t="s">
        <v>91</v>
      </c>
      <c r="AF40" s="13" t="s">
        <v>92</v>
      </c>
      <c r="AG40" s="1">
        <v>21867</v>
      </c>
      <c r="AH40" s="1" t="s">
        <v>51</v>
      </c>
      <c r="AI40" s="1" t="s">
        <v>283</v>
      </c>
      <c r="AJ40" s="12" t="s">
        <v>283</v>
      </c>
      <c r="AK40" s="12" t="s">
        <v>122</v>
      </c>
      <c r="AL40" s="12" t="s">
        <v>102</v>
      </c>
      <c r="AM40" s="12" t="s">
        <v>137</v>
      </c>
      <c r="AN40" s="12" t="s">
        <v>494</v>
      </c>
      <c r="AO40" s="12">
        <v>3813000</v>
      </c>
      <c r="AP40" s="12" t="s">
        <v>495</v>
      </c>
      <c r="AQ40" s="12" t="s">
        <v>496</v>
      </c>
      <c r="AR40" s="12" t="s">
        <v>178</v>
      </c>
      <c r="AS40" s="12" t="s">
        <v>11</v>
      </c>
      <c r="AT40" s="12" t="s">
        <v>11</v>
      </c>
      <c r="AU40" s="12" t="s">
        <v>11</v>
      </c>
      <c r="AV40" s="12" t="s">
        <v>11</v>
      </c>
      <c r="AW40" s="12" t="s">
        <v>498</v>
      </c>
      <c r="AX40" s="12">
        <v>47</v>
      </c>
      <c r="AY40" s="5">
        <v>43507</v>
      </c>
      <c r="AZ40" s="12" t="s">
        <v>11</v>
      </c>
      <c r="BA40" s="12" t="s">
        <v>11</v>
      </c>
      <c r="BB40" s="12" t="s">
        <v>11</v>
      </c>
      <c r="BC40" s="12" t="s">
        <v>11</v>
      </c>
      <c r="BD40" s="8">
        <v>43509</v>
      </c>
      <c r="BE40" s="8">
        <v>43826</v>
      </c>
      <c r="BF40" s="12" t="s">
        <v>179</v>
      </c>
      <c r="BG40" s="12" t="s">
        <v>180</v>
      </c>
      <c r="BH40" s="12">
        <v>28915546</v>
      </c>
      <c r="BI40" s="12">
        <v>9</v>
      </c>
      <c r="BJ40" s="12" t="s">
        <v>11</v>
      </c>
      <c r="BK40" s="12" t="s">
        <v>11</v>
      </c>
      <c r="BL40" s="12" t="s">
        <v>11</v>
      </c>
      <c r="BM40" s="12" t="s">
        <v>11</v>
      </c>
      <c r="BN40" s="12" t="s">
        <v>11</v>
      </c>
      <c r="BO40" s="12" t="s">
        <v>11</v>
      </c>
      <c r="BP40" s="12" t="s">
        <v>11</v>
      </c>
      <c r="BQ40" s="12" t="s">
        <v>11</v>
      </c>
    </row>
    <row r="41" spans="1:69" s="16" customFormat="1" ht="180">
      <c r="A41" s="12" t="s">
        <v>499</v>
      </c>
      <c r="B41" s="19" t="s">
        <v>500</v>
      </c>
      <c r="C41" s="1">
        <v>43507</v>
      </c>
      <c r="D41" s="4" t="s">
        <v>79</v>
      </c>
      <c r="E41" s="4" t="s">
        <v>13</v>
      </c>
      <c r="F41" s="28" t="s">
        <v>501</v>
      </c>
      <c r="G41" s="5" t="s">
        <v>11</v>
      </c>
      <c r="H41" s="4" t="s">
        <v>503</v>
      </c>
      <c r="I41" s="4" t="s">
        <v>14</v>
      </c>
      <c r="J41" s="4" t="s">
        <v>37</v>
      </c>
      <c r="K41" s="4">
        <v>306</v>
      </c>
      <c r="L41" s="4" t="s">
        <v>73</v>
      </c>
      <c r="M41" s="4">
        <v>7501</v>
      </c>
      <c r="N41" s="4">
        <v>49</v>
      </c>
      <c r="O41" s="5">
        <v>43479</v>
      </c>
      <c r="P41" s="4" t="s">
        <v>43</v>
      </c>
      <c r="Q41" s="17">
        <v>98653523</v>
      </c>
      <c r="R41" s="17">
        <v>9671914</v>
      </c>
      <c r="S41" s="5" t="s">
        <v>11</v>
      </c>
      <c r="T41" s="5" t="s">
        <v>11</v>
      </c>
      <c r="U41" s="5" t="s">
        <v>11</v>
      </c>
      <c r="V41" s="5" t="s">
        <v>11</v>
      </c>
      <c r="W41" s="5" t="s">
        <v>11</v>
      </c>
      <c r="X41" s="5" t="s">
        <v>11</v>
      </c>
      <c r="Y41" s="5" t="s">
        <v>11</v>
      </c>
      <c r="Z41" s="5" t="s">
        <v>11</v>
      </c>
      <c r="AA41" s="20" t="s">
        <v>504</v>
      </c>
      <c r="AB41" s="11">
        <v>80778170</v>
      </c>
      <c r="AC41" s="11">
        <v>4</v>
      </c>
      <c r="AD41" s="11" t="s">
        <v>809</v>
      </c>
      <c r="AE41" s="11" t="s">
        <v>91</v>
      </c>
      <c r="AF41" s="13" t="s">
        <v>92</v>
      </c>
      <c r="AG41" s="1">
        <v>30432</v>
      </c>
      <c r="AH41" s="1" t="s">
        <v>51</v>
      </c>
      <c r="AI41" s="1" t="s">
        <v>283</v>
      </c>
      <c r="AJ41" s="12" t="s">
        <v>283</v>
      </c>
      <c r="AK41" s="12" t="s">
        <v>122</v>
      </c>
      <c r="AL41" s="12" t="s">
        <v>112</v>
      </c>
      <c r="AM41" s="12" t="s">
        <v>104</v>
      </c>
      <c r="AN41" s="12" t="s">
        <v>505</v>
      </c>
      <c r="AO41" s="12">
        <v>3813000</v>
      </c>
      <c r="AP41" s="12" t="s">
        <v>506</v>
      </c>
      <c r="AQ41" s="12" t="s">
        <v>323</v>
      </c>
      <c r="AR41" s="12" t="s">
        <v>507</v>
      </c>
      <c r="AS41" s="12" t="s">
        <v>11</v>
      </c>
      <c r="AT41" s="12" t="s">
        <v>11</v>
      </c>
      <c r="AU41" s="12" t="s">
        <v>11</v>
      </c>
      <c r="AV41" s="12" t="s">
        <v>11</v>
      </c>
      <c r="AW41" s="12" t="s">
        <v>502</v>
      </c>
      <c r="AX41" s="12">
        <v>50</v>
      </c>
      <c r="AY41" s="5">
        <v>43508</v>
      </c>
      <c r="AZ41" s="12" t="s">
        <v>11</v>
      </c>
      <c r="BA41" s="12" t="s">
        <v>11</v>
      </c>
      <c r="BB41" s="12" t="s">
        <v>11</v>
      </c>
      <c r="BC41" s="12" t="s">
        <v>11</v>
      </c>
      <c r="BD41" s="8">
        <v>43508</v>
      </c>
      <c r="BE41" s="8">
        <v>43816</v>
      </c>
      <c r="BF41" s="12" t="s">
        <v>508</v>
      </c>
      <c r="BG41" s="12" t="s">
        <v>509</v>
      </c>
      <c r="BH41" s="12">
        <v>51743499</v>
      </c>
      <c r="BI41" s="12">
        <v>5</v>
      </c>
      <c r="BJ41" s="12" t="s">
        <v>11</v>
      </c>
      <c r="BK41" s="12" t="s">
        <v>11</v>
      </c>
      <c r="BL41" s="12" t="s">
        <v>11</v>
      </c>
      <c r="BM41" s="12" t="s">
        <v>11</v>
      </c>
      <c r="BN41" s="12" t="s">
        <v>11</v>
      </c>
      <c r="BO41" s="12" t="s">
        <v>11</v>
      </c>
      <c r="BP41" s="12" t="s">
        <v>11</v>
      </c>
      <c r="BQ41" s="12" t="s">
        <v>11</v>
      </c>
    </row>
    <row r="42" spans="1:69" s="16" customFormat="1" ht="195">
      <c r="A42" s="12" t="s">
        <v>510</v>
      </c>
      <c r="B42" s="19" t="s">
        <v>511</v>
      </c>
      <c r="C42" s="1">
        <v>43507</v>
      </c>
      <c r="D42" s="4" t="s">
        <v>79</v>
      </c>
      <c r="E42" s="4" t="s">
        <v>13</v>
      </c>
      <c r="F42" s="28" t="s">
        <v>512</v>
      </c>
      <c r="G42" s="5" t="s">
        <v>11</v>
      </c>
      <c r="H42" s="4" t="s">
        <v>514</v>
      </c>
      <c r="I42" s="4" t="s">
        <v>14</v>
      </c>
      <c r="J42" s="4" t="s">
        <v>37</v>
      </c>
      <c r="K42" s="4">
        <v>315</v>
      </c>
      <c r="L42" s="4" t="s">
        <v>73</v>
      </c>
      <c r="M42" s="4">
        <v>7501</v>
      </c>
      <c r="N42" s="4">
        <v>50</v>
      </c>
      <c r="O42" s="5">
        <v>43479</v>
      </c>
      <c r="P42" s="4" t="s">
        <v>43</v>
      </c>
      <c r="Q42" s="17">
        <v>108809033</v>
      </c>
      <c r="R42" s="17">
        <v>10362765</v>
      </c>
      <c r="S42" s="5" t="s">
        <v>11</v>
      </c>
      <c r="T42" s="5" t="s">
        <v>11</v>
      </c>
      <c r="U42" s="5" t="s">
        <v>11</v>
      </c>
      <c r="V42" s="5" t="s">
        <v>11</v>
      </c>
      <c r="W42" s="5" t="s">
        <v>11</v>
      </c>
      <c r="X42" s="5" t="s">
        <v>11</v>
      </c>
      <c r="Y42" s="5" t="s">
        <v>11</v>
      </c>
      <c r="Z42" s="5" t="s">
        <v>11</v>
      </c>
      <c r="AA42" s="20" t="s">
        <v>515</v>
      </c>
      <c r="AB42" s="11">
        <v>51818608</v>
      </c>
      <c r="AC42" s="11">
        <v>5</v>
      </c>
      <c r="AD42" s="11" t="s">
        <v>810</v>
      </c>
      <c r="AE42" s="11" t="s">
        <v>91</v>
      </c>
      <c r="AF42" s="13" t="s">
        <v>92</v>
      </c>
      <c r="AG42" s="1">
        <v>24159</v>
      </c>
      <c r="AH42" s="1" t="s">
        <v>51</v>
      </c>
      <c r="AI42" s="1" t="s">
        <v>283</v>
      </c>
      <c r="AJ42" s="12" t="s">
        <v>283</v>
      </c>
      <c r="AK42" s="12" t="s">
        <v>158</v>
      </c>
      <c r="AL42" s="12" t="s">
        <v>516</v>
      </c>
      <c r="AM42" s="12" t="s">
        <v>104</v>
      </c>
      <c r="AN42" s="12" t="s">
        <v>517</v>
      </c>
      <c r="AO42" s="12">
        <v>3813000</v>
      </c>
      <c r="AP42" s="12" t="s">
        <v>518</v>
      </c>
      <c r="AQ42" s="12" t="s">
        <v>125</v>
      </c>
      <c r="AR42" s="12" t="s">
        <v>178</v>
      </c>
      <c r="AS42" s="12" t="s">
        <v>11</v>
      </c>
      <c r="AT42" s="12" t="s">
        <v>11</v>
      </c>
      <c r="AU42" s="12" t="s">
        <v>11</v>
      </c>
      <c r="AV42" s="12" t="s">
        <v>11</v>
      </c>
      <c r="AW42" s="12" t="s">
        <v>513</v>
      </c>
      <c r="AX42" s="12">
        <v>57</v>
      </c>
      <c r="AY42" s="5">
        <v>43511</v>
      </c>
      <c r="AZ42" s="12" t="s">
        <v>11</v>
      </c>
      <c r="BA42" s="12" t="s">
        <v>11</v>
      </c>
      <c r="BB42" s="12" t="s">
        <v>11</v>
      </c>
      <c r="BC42" s="12" t="s">
        <v>11</v>
      </c>
      <c r="BD42" s="8">
        <v>43511</v>
      </c>
      <c r="BE42" s="8">
        <v>43828</v>
      </c>
      <c r="BF42" s="12" t="s">
        <v>508</v>
      </c>
      <c r="BG42" s="12" t="s">
        <v>509</v>
      </c>
      <c r="BH42" s="12">
        <v>51743499</v>
      </c>
      <c r="BI42" s="12">
        <v>5</v>
      </c>
      <c r="BJ42" s="12" t="s">
        <v>11</v>
      </c>
      <c r="BK42" s="12" t="s">
        <v>11</v>
      </c>
      <c r="BL42" s="12" t="s">
        <v>11</v>
      </c>
      <c r="BM42" s="12" t="s">
        <v>11</v>
      </c>
      <c r="BN42" s="12" t="s">
        <v>11</v>
      </c>
      <c r="BO42" s="12" t="s">
        <v>11</v>
      </c>
      <c r="BP42" s="12" t="s">
        <v>11</v>
      </c>
      <c r="BQ42" s="12" t="s">
        <v>11</v>
      </c>
    </row>
    <row r="43" spans="1:69" s="16" customFormat="1" ht="150">
      <c r="A43" s="12" t="s">
        <v>519</v>
      </c>
      <c r="B43" s="19" t="s">
        <v>521</v>
      </c>
      <c r="C43" s="1">
        <v>43507</v>
      </c>
      <c r="D43" s="4" t="s">
        <v>79</v>
      </c>
      <c r="E43" s="4" t="s">
        <v>13</v>
      </c>
      <c r="F43" s="28" t="s">
        <v>520</v>
      </c>
      <c r="G43" s="5" t="s">
        <v>11</v>
      </c>
      <c r="H43" s="4" t="s">
        <v>523</v>
      </c>
      <c r="I43" s="4" t="s">
        <v>14</v>
      </c>
      <c r="J43" s="4" t="s">
        <v>349</v>
      </c>
      <c r="K43" s="4">
        <v>10</v>
      </c>
      <c r="L43" s="4" t="s">
        <v>74</v>
      </c>
      <c r="M43" s="4">
        <v>7508</v>
      </c>
      <c r="N43" s="4">
        <v>76</v>
      </c>
      <c r="O43" s="5">
        <v>43489</v>
      </c>
      <c r="P43" s="4" t="s">
        <v>43</v>
      </c>
      <c r="Q43" s="17">
        <v>82902120</v>
      </c>
      <c r="R43" s="17">
        <v>8290212</v>
      </c>
      <c r="S43" s="5" t="s">
        <v>11</v>
      </c>
      <c r="T43" s="5" t="s">
        <v>11</v>
      </c>
      <c r="U43" s="5" t="s">
        <v>11</v>
      </c>
      <c r="V43" s="5" t="s">
        <v>11</v>
      </c>
      <c r="W43" s="5" t="s">
        <v>11</v>
      </c>
      <c r="X43" s="5" t="s">
        <v>11</v>
      </c>
      <c r="Y43" s="5" t="s">
        <v>11</v>
      </c>
      <c r="Z43" s="5" t="s">
        <v>11</v>
      </c>
      <c r="AA43" s="20" t="s">
        <v>524</v>
      </c>
      <c r="AB43" s="11">
        <v>11322903</v>
      </c>
      <c r="AC43" s="11">
        <v>8</v>
      </c>
      <c r="AD43" s="11" t="s">
        <v>809</v>
      </c>
      <c r="AE43" s="11" t="s">
        <v>91</v>
      </c>
      <c r="AF43" s="13" t="s">
        <v>92</v>
      </c>
      <c r="AG43" s="1">
        <v>27367</v>
      </c>
      <c r="AH43" s="1" t="s">
        <v>51</v>
      </c>
      <c r="AI43" s="1" t="s">
        <v>231</v>
      </c>
      <c r="AJ43" s="12" t="s">
        <v>395</v>
      </c>
      <c r="AK43" s="12" t="s">
        <v>525</v>
      </c>
      <c r="AL43" s="12" t="s">
        <v>102</v>
      </c>
      <c r="AM43" s="12" t="s">
        <v>104</v>
      </c>
      <c r="AN43" s="12" t="s">
        <v>526</v>
      </c>
      <c r="AO43" s="12">
        <v>3813000</v>
      </c>
      <c r="AP43" s="12" t="s">
        <v>527</v>
      </c>
      <c r="AQ43" s="12" t="s">
        <v>528</v>
      </c>
      <c r="AR43" s="12" t="s">
        <v>82</v>
      </c>
      <c r="AS43" s="12" t="s">
        <v>11</v>
      </c>
      <c r="AT43" s="12" t="s">
        <v>11</v>
      </c>
      <c r="AU43" s="12" t="s">
        <v>11</v>
      </c>
      <c r="AV43" s="12" t="s">
        <v>11</v>
      </c>
      <c r="AW43" s="12" t="s">
        <v>522</v>
      </c>
      <c r="AX43" s="12">
        <v>54</v>
      </c>
      <c r="AY43" s="5">
        <v>43509</v>
      </c>
      <c r="AZ43" s="12" t="s">
        <v>11</v>
      </c>
      <c r="BA43" s="12" t="s">
        <v>11</v>
      </c>
      <c r="BB43" s="12" t="s">
        <v>11</v>
      </c>
      <c r="BC43" s="12" t="s">
        <v>11</v>
      </c>
      <c r="BD43" s="8">
        <v>43509</v>
      </c>
      <c r="BE43" s="8">
        <v>43811</v>
      </c>
      <c r="BF43" s="12" t="s">
        <v>45</v>
      </c>
      <c r="BG43" s="12" t="s">
        <v>41</v>
      </c>
      <c r="BH43" s="12">
        <v>19498970</v>
      </c>
      <c r="BI43" s="12">
        <v>6</v>
      </c>
      <c r="BJ43" s="12" t="s">
        <v>11</v>
      </c>
      <c r="BK43" s="12" t="s">
        <v>11</v>
      </c>
      <c r="BL43" s="12" t="s">
        <v>11</v>
      </c>
      <c r="BM43" s="12" t="s">
        <v>11</v>
      </c>
      <c r="BN43" s="12" t="s">
        <v>11</v>
      </c>
      <c r="BO43" s="12" t="s">
        <v>11</v>
      </c>
      <c r="BP43" s="12" t="s">
        <v>11</v>
      </c>
      <c r="BQ43" s="12" t="s">
        <v>11</v>
      </c>
    </row>
    <row r="44" spans="1:69" s="16" customFormat="1" ht="105">
      <c r="A44" s="12" t="s">
        <v>529</v>
      </c>
      <c r="B44" s="19" t="s">
        <v>530</v>
      </c>
      <c r="C44" s="1">
        <v>43508</v>
      </c>
      <c r="D44" s="4" t="s">
        <v>79</v>
      </c>
      <c r="E44" s="4" t="s">
        <v>13</v>
      </c>
      <c r="F44" s="28" t="s">
        <v>532</v>
      </c>
      <c r="G44" s="5" t="s">
        <v>11</v>
      </c>
      <c r="H44" s="4" t="s">
        <v>531</v>
      </c>
      <c r="I44" s="4" t="s">
        <v>14</v>
      </c>
      <c r="J44" s="4" t="s">
        <v>349</v>
      </c>
      <c r="K44" s="4">
        <v>10</v>
      </c>
      <c r="L44" s="4" t="s">
        <v>74</v>
      </c>
      <c r="M44" s="4">
        <v>7508</v>
      </c>
      <c r="N44" s="4">
        <v>87</v>
      </c>
      <c r="O44" s="5">
        <v>43489</v>
      </c>
      <c r="P44" s="4" t="s">
        <v>43</v>
      </c>
      <c r="Q44" s="17">
        <v>41451060</v>
      </c>
      <c r="R44" s="17">
        <v>4145106</v>
      </c>
      <c r="S44" s="5" t="s">
        <v>11</v>
      </c>
      <c r="T44" s="5" t="s">
        <v>11</v>
      </c>
      <c r="U44" s="5" t="s">
        <v>11</v>
      </c>
      <c r="V44" s="5" t="s">
        <v>11</v>
      </c>
      <c r="W44" s="5" t="s">
        <v>11</v>
      </c>
      <c r="X44" s="5" t="s">
        <v>11</v>
      </c>
      <c r="Y44" s="5" t="s">
        <v>11</v>
      </c>
      <c r="Z44" s="5" t="s">
        <v>11</v>
      </c>
      <c r="AA44" s="20" t="s">
        <v>533</v>
      </c>
      <c r="AB44" s="11">
        <v>1014211359</v>
      </c>
      <c r="AC44" s="11">
        <v>6</v>
      </c>
      <c r="AD44" s="11" t="s">
        <v>809</v>
      </c>
      <c r="AE44" s="11" t="s">
        <v>91</v>
      </c>
      <c r="AF44" s="13" t="s">
        <v>92</v>
      </c>
      <c r="AG44" s="1">
        <v>32915</v>
      </c>
      <c r="AH44" s="1" t="s">
        <v>51</v>
      </c>
      <c r="AI44" s="1" t="s">
        <v>283</v>
      </c>
      <c r="AJ44" s="12" t="s">
        <v>283</v>
      </c>
      <c r="AK44" s="12" t="s">
        <v>158</v>
      </c>
      <c r="AL44" s="12" t="s">
        <v>534</v>
      </c>
      <c r="AM44" s="12" t="s">
        <v>104</v>
      </c>
      <c r="AN44" s="12" t="s">
        <v>535</v>
      </c>
      <c r="AO44" s="12">
        <v>3813000</v>
      </c>
      <c r="AP44" s="12" t="s">
        <v>536</v>
      </c>
      <c r="AQ44" s="12" t="s">
        <v>216</v>
      </c>
      <c r="AR44" s="12" t="s">
        <v>82</v>
      </c>
      <c r="AS44" s="12" t="s">
        <v>11</v>
      </c>
      <c r="AT44" s="12" t="s">
        <v>11</v>
      </c>
      <c r="AU44" s="12" t="s">
        <v>11</v>
      </c>
      <c r="AV44" s="12" t="s">
        <v>11</v>
      </c>
      <c r="AW44" s="12" t="s">
        <v>537</v>
      </c>
      <c r="AX44" s="12">
        <v>52</v>
      </c>
      <c r="AY44" s="5">
        <v>43509</v>
      </c>
      <c r="AZ44" s="12" t="s">
        <v>11</v>
      </c>
      <c r="BA44" s="12" t="s">
        <v>11</v>
      </c>
      <c r="BB44" s="12" t="s">
        <v>11</v>
      </c>
      <c r="BC44" s="12" t="s">
        <v>11</v>
      </c>
      <c r="BD44" s="8">
        <v>43509</v>
      </c>
      <c r="BE44" s="8">
        <v>43811</v>
      </c>
      <c r="BF44" s="12" t="s">
        <v>45</v>
      </c>
      <c r="BG44" s="12" t="s">
        <v>41</v>
      </c>
      <c r="BH44" s="12">
        <v>19498970</v>
      </c>
      <c r="BI44" s="12">
        <v>6</v>
      </c>
      <c r="BJ44" s="12" t="s">
        <v>11</v>
      </c>
      <c r="BK44" s="12" t="s">
        <v>11</v>
      </c>
      <c r="BL44" s="12" t="s">
        <v>11</v>
      </c>
      <c r="BM44" s="12" t="s">
        <v>11</v>
      </c>
      <c r="BN44" s="12" t="s">
        <v>11</v>
      </c>
      <c r="BO44" s="12" t="s">
        <v>11</v>
      </c>
      <c r="BP44" s="12" t="s">
        <v>11</v>
      </c>
      <c r="BQ44" s="12" t="s">
        <v>11</v>
      </c>
    </row>
    <row r="45" spans="1:69" s="16" customFormat="1" ht="90">
      <c r="A45" s="12" t="s">
        <v>538</v>
      </c>
      <c r="B45" s="19" t="s">
        <v>542</v>
      </c>
      <c r="C45" s="1">
        <v>43508</v>
      </c>
      <c r="D45" s="4" t="s">
        <v>79</v>
      </c>
      <c r="E45" s="4" t="s">
        <v>13</v>
      </c>
      <c r="F45" s="28" t="s">
        <v>539</v>
      </c>
      <c r="G45" s="5" t="s">
        <v>11</v>
      </c>
      <c r="H45" s="4" t="s">
        <v>541</v>
      </c>
      <c r="I45" s="4" t="s">
        <v>14</v>
      </c>
      <c r="J45" s="4" t="s">
        <v>37</v>
      </c>
      <c r="K45" s="4">
        <v>306</v>
      </c>
      <c r="L45" s="4" t="s">
        <v>154</v>
      </c>
      <c r="M45" s="4" t="s">
        <v>156</v>
      </c>
      <c r="N45" s="4">
        <v>62</v>
      </c>
      <c r="O45" s="5">
        <v>43488</v>
      </c>
      <c r="P45" s="4" t="s">
        <v>155</v>
      </c>
      <c r="Q45" s="17">
        <v>84560162</v>
      </c>
      <c r="R45" s="17">
        <v>8290212</v>
      </c>
      <c r="S45" s="5" t="s">
        <v>11</v>
      </c>
      <c r="T45" s="5" t="s">
        <v>11</v>
      </c>
      <c r="U45" s="5" t="s">
        <v>11</v>
      </c>
      <c r="V45" s="5" t="s">
        <v>11</v>
      </c>
      <c r="W45" s="5" t="s">
        <v>11</v>
      </c>
      <c r="X45" s="5" t="s">
        <v>11</v>
      </c>
      <c r="Y45" s="5" t="s">
        <v>894</v>
      </c>
      <c r="Z45" s="5">
        <v>43567</v>
      </c>
      <c r="AA45" s="20" t="s">
        <v>543</v>
      </c>
      <c r="AB45" s="11">
        <v>79730608</v>
      </c>
      <c r="AC45" s="11">
        <v>7</v>
      </c>
      <c r="AD45" s="11" t="s">
        <v>809</v>
      </c>
      <c r="AE45" s="11" t="s">
        <v>91</v>
      </c>
      <c r="AF45" s="13" t="s">
        <v>92</v>
      </c>
      <c r="AG45" s="1">
        <v>28462</v>
      </c>
      <c r="AH45" s="1" t="s">
        <v>51</v>
      </c>
      <c r="AI45" s="1" t="s">
        <v>283</v>
      </c>
      <c r="AJ45" s="12" t="s">
        <v>283</v>
      </c>
      <c r="AK45" s="12" t="s">
        <v>122</v>
      </c>
      <c r="AL45" s="12" t="s">
        <v>102</v>
      </c>
      <c r="AM45" s="12" t="s">
        <v>104</v>
      </c>
      <c r="AN45" s="12" t="s">
        <v>544</v>
      </c>
      <c r="AO45" s="12">
        <v>3813000</v>
      </c>
      <c r="AP45" s="12" t="s">
        <v>545</v>
      </c>
      <c r="AQ45" s="12" t="s">
        <v>216</v>
      </c>
      <c r="AR45" s="12" t="s">
        <v>546</v>
      </c>
      <c r="AS45" s="12" t="s">
        <v>11</v>
      </c>
      <c r="AT45" s="12" t="s">
        <v>11</v>
      </c>
      <c r="AU45" s="12" t="s">
        <v>11</v>
      </c>
      <c r="AV45" s="12" t="s">
        <v>11</v>
      </c>
      <c r="AW45" s="12" t="s">
        <v>540</v>
      </c>
      <c r="AX45" s="12">
        <v>51</v>
      </c>
      <c r="AY45" s="5">
        <v>43508</v>
      </c>
      <c r="AZ45" s="12" t="s">
        <v>11</v>
      </c>
      <c r="BA45" s="12" t="s">
        <v>11</v>
      </c>
      <c r="BB45" s="12" t="s">
        <v>11</v>
      </c>
      <c r="BC45" s="12" t="s">
        <v>11</v>
      </c>
      <c r="BD45" s="8">
        <v>43509</v>
      </c>
      <c r="BE45" s="8">
        <v>43822</v>
      </c>
      <c r="BF45" s="12" t="s">
        <v>165</v>
      </c>
      <c r="BG45" s="12" t="s">
        <v>372</v>
      </c>
      <c r="BH45" s="12">
        <v>51649014</v>
      </c>
      <c r="BI45" s="12">
        <v>5</v>
      </c>
      <c r="BJ45" s="12" t="s">
        <v>11</v>
      </c>
      <c r="BK45" s="12" t="s">
        <v>11</v>
      </c>
      <c r="BL45" s="12" t="s">
        <v>11</v>
      </c>
      <c r="BM45" s="12" t="s">
        <v>11</v>
      </c>
      <c r="BN45" s="12" t="s">
        <v>11</v>
      </c>
      <c r="BO45" s="12" t="s">
        <v>11</v>
      </c>
      <c r="BP45" s="12" t="s">
        <v>11</v>
      </c>
      <c r="BQ45" s="12" t="s">
        <v>11</v>
      </c>
    </row>
    <row r="46" spans="1:69" s="16" customFormat="1" ht="180">
      <c r="A46" s="12" t="s">
        <v>548</v>
      </c>
      <c r="B46" s="19" t="s">
        <v>547</v>
      </c>
      <c r="C46" s="1">
        <v>43508</v>
      </c>
      <c r="D46" s="4" t="s">
        <v>79</v>
      </c>
      <c r="E46" s="4" t="s">
        <v>13</v>
      </c>
      <c r="F46" s="28" t="s">
        <v>549</v>
      </c>
      <c r="G46" s="5" t="s">
        <v>11</v>
      </c>
      <c r="H46" s="4" t="s">
        <v>551</v>
      </c>
      <c r="I46" s="4" t="s">
        <v>14</v>
      </c>
      <c r="J46" s="4" t="s">
        <v>349</v>
      </c>
      <c r="K46" s="4">
        <v>10</v>
      </c>
      <c r="L46" s="4" t="s">
        <v>73</v>
      </c>
      <c r="M46" s="4">
        <v>7501</v>
      </c>
      <c r="N46" s="4">
        <v>92</v>
      </c>
      <c r="O46" s="5">
        <v>43490</v>
      </c>
      <c r="P46" s="4" t="s">
        <v>43</v>
      </c>
      <c r="Q46" s="17">
        <v>103627650</v>
      </c>
      <c r="R46" s="17">
        <v>10362765</v>
      </c>
      <c r="S46" s="5" t="s">
        <v>11</v>
      </c>
      <c r="T46" s="5" t="s">
        <v>11</v>
      </c>
      <c r="U46" s="5" t="s">
        <v>11</v>
      </c>
      <c r="V46" s="5" t="s">
        <v>11</v>
      </c>
      <c r="W46" s="5" t="s">
        <v>11</v>
      </c>
      <c r="X46" s="5" t="s">
        <v>11</v>
      </c>
      <c r="Y46" s="5" t="s">
        <v>11</v>
      </c>
      <c r="Z46" s="5" t="s">
        <v>11</v>
      </c>
      <c r="AA46" s="20" t="s">
        <v>552</v>
      </c>
      <c r="AB46" s="11">
        <v>1014194576</v>
      </c>
      <c r="AC46" s="11">
        <v>4</v>
      </c>
      <c r="AD46" s="11" t="s">
        <v>809</v>
      </c>
      <c r="AE46" s="11" t="s">
        <v>91</v>
      </c>
      <c r="AF46" s="13" t="s">
        <v>92</v>
      </c>
      <c r="AG46" s="1">
        <v>32375</v>
      </c>
      <c r="AH46" s="1" t="s">
        <v>51</v>
      </c>
      <c r="AI46" s="1" t="s">
        <v>283</v>
      </c>
      <c r="AJ46" s="12" t="s">
        <v>283</v>
      </c>
      <c r="AK46" s="12" t="s">
        <v>122</v>
      </c>
      <c r="AL46" s="12" t="s">
        <v>233</v>
      </c>
      <c r="AM46" s="12" t="s">
        <v>104</v>
      </c>
      <c r="AN46" s="12" t="s">
        <v>553</v>
      </c>
      <c r="AO46" s="12">
        <v>3813000</v>
      </c>
      <c r="AP46" s="12" t="s">
        <v>554</v>
      </c>
      <c r="AQ46" s="12" t="s">
        <v>264</v>
      </c>
      <c r="AR46" s="12" t="s">
        <v>555</v>
      </c>
      <c r="AS46" s="12" t="s">
        <v>11</v>
      </c>
      <c r="AT46" s="12" t="s">
        <v>11</v>
      </c>
      <c r="AU46" s="12" t="s">
        <v>11</v>
      </c>
      <c r="AV46" s="12" t="s">
        <v>11</v>
      </c>
      <c r="AW46" s="12" t="s">
        <v>550</v>
      </c>
      <c r="AX46" s="12">
        <v>53</v>
      </c>
      <c r="AY46" s="5">
        <v>43509</v>
      </c>
      <c r="AZ46" s="12" t="s">
        <v>11</v>
      </c>
      <c r="BA46" s="12" t="s">
        <v>11</v>
      </c>
      <c r="BB46" s="12" t="s">
        <v>11</v>
      </c>
      <c r="BC46" s="12" t="s">
        <v>11</v>
      </c>
      <c r="BD46" s="8">
        <v>43509</v>
      </c>
      <c r="BE46" s="8">
        <v>43811</v>
      </c>
      <c r="BF46" s="12" t="s">
        <v>217</v>
      </c>
      <c r="BG46" s="12" t="s">
        <v>218</v>
      </c>
      <c r="BH46" s="12">
        <v>51715438</v>
      </c>
      <c r="BI46" s="12">
        <v>7</v>
      </c>
      <c r="BJ46" s="12" t="s">
        <v>11</v>
      </c>
      <c r="BK46" s="12" t="s">
        <v>11</v>
      </c>
      <c r="BL46" s="12" t="s">
        <v>11</v>
      </c>
      <c r="BM46" s="12" t="s">
        <v>11</v>
      </c>
      <c r="BN46" s="12" t="s">
        <v>11</v>
      </c>
      <c r="BO46" s="12" t="s">
        <v>11</v>
      </c>
      <c r="BP46" s="12" t="s">
        <v>11</v>
      </c>
      <c r="BQ46" s="12" t="s">
        <v>11</v>
      </c>
    </row>
    <row r="47" spans="1:70" s="16" customFormat="1" ht="75">
      <c r="A47" s="30" t="s">
        <v>556</v>
      </c>
      <c r="B47" s="31" t="s">
        <v>557</v>
      </c>
      <c r="C47" s="32">
        <v>43509</v>
      </c>
      <c r="D47" s="33" t="s">
        <v>79</v>
      </c>
      <c r="E47" s="33" t="s">
        <v>13</v>
      </c>
      <c r="F47" s="34" t="s">
        <v>558</v>
      </c>
      <c r="G47" s="35" t="s">
        <v>11</v>
      </c>
      <c r="H47" s="33" t="s">
        <v>559</v>
      </c>
      <c r="I47" s="33" t="s">
        <v>14</v>
      </c>
      <c r="J47" s="33" t="s">
        <v>349</v>
      </c>
      <c r="K47" s="33">
        <v>10</v>
      </c>
      <c r="L47" s="33" t="s">
        <v>73</v>
      </c>
      <c r="M47" s="33">
        <v>7501</v>
      </c>
      <c r="N47" s="33">
        <v>12</v>
      </c>
      <c r="O47" s="35">
        <v>43475</v>
      </c>
      <c r="P47" s="33" t="s">
        <v>43</v>
      </c>
      <c r="Q47" s="36">
        <v>96719140</v>
      </c>
      <c r="R47" s="36">
        <v>9671914</v>
      </c>
      <c r="S47" s="35" t="s">
        <v>11</v>
      </c>
      <c r="T47" s="35" t="s">
        <v>11</v>
      </c>
      <c r="U47" s="35" t="s">
        <v>11</v>
      </c>
      <c r="V47" s="35" t="s">
        <v>11</v>
      </c>
      <c r="W47" s="35" t="s">
        <v>11</v>
      </c>
      <c r="X47" s="35" t="s">
        <v>11</v>
      </c>
      <c r="Y47" s="35" t="s">
        <v>11</v>
      </c>
      <c r="Z47" s="35" t="s">
        <v>11</v>
      </c>
      <c r="AA47" s="37" t="s">
        <v>561</v>
      </c>
      <c r="AB47" s="38">
        <v>8646253</v>
      </c>
      <c r="AC47" s="38">
        <v>9</v>
      </c>
      <c r="AD47" s="38" t="s">
        <v>809</v>
      </c>
      <c r="AE47" s="38" t="s">
        <v>91</v>
      </c>
      <c r="AF47" s="39" t="s">
        <v>92</v>
      </c>
      <c r="AG47" s="32">
        <v>29791</v>
      </c>
      <c r="AH47" s="32" t="s">
        <v>51</v>
      </c>
      <c r="AI47" s="32" t="s">
        <v>562</v>
      </c>
      <c r="AJ47" s="12" t="s">
        <v>563</v>
      </c>
      <c r="AK47" s="12" t="s">
        <v>113</v>
      </c>
      <c r="AL47" s="12" t="s">
        <v>233</v>
      </c>
      <c r="AM47" s="12" t="s">
        <v>104</v>
      </c>
      <c r="AN47" s="12" t="s">
        <v>564</v>
      </c>
      <c r="AO47" s="12">
        <v>3813000</v>
      </c>
      <c r="AP47" s="12" t="s">
        <v>565</v>
      </c>
      <c r="AQ47" s="12" t="s">
        <v>125</v>
      </c>
      <c r="AR47" s="12" t="s">
        <v>163</v>
      </c>
      <c r="AS47" s="12" t="s">
        <v>11</v>
      </c>
      <c r="AT47" s="12" t="s">
        <v>11</v>
      </c>
      <c r="AU47" s="12" t="s">
        <v>11</v>
      </c>
      <c r="AV47" s="12" t="s">
        <v>11</v>
      </c>
      <c r="AW47" s="12" t="s">
        <v>560</v>
      </c>
      <c r="AX47" s="12">
        <v>62</v>
      </c>
      <c r="AY47" s="5">
        <v>43514</v>
      </c>
      <c r="AZ47" s="12" t="s">
        <v>11</v>
      </c>
      <c r="BA47" s="12" t="s">
        <v>11</v>
      </c>
      <c r="BB47" s="12" t="s">
        <v>11</v>
      </c>
      <c r="BC47" s="12" t="s">
        <v>11</v>
      </c>
      <c r="BD47" s="8">
        <v>43516</v>
      </c>
      <c r="BE47" s="8">
        <v>43818</v>
      </c>
      <c r="BF47" s="12" t="s">
        <v>203</v>
      </c>
      <c r="BG47" s="12" t="s">
        <v>204</v>
      </c>
      <c r="BH47" s="12">
        <v>79569027</v>
      </c>
      <c r="BI47" s="12">
        <v>9</v>
      </c>
      <c r="BJ47" s="12" t="s">
        <v>11</v>
      </c>
      <c r="BK47" s="12" t="s">
        <v>11</v>
      </c>
      <c r="BL47" s="12" t="s">
        <v>11</v>
      </c>
      <c r="BM47" s="12" t="s">
        <v>11</v>
      </c>
      <c r="BN47" s="12" t="s">
        <v>11</v>
      </c>
      <c r="BO47" s="12" t="s">
        <v>11</v>
      </c>
      <c r="BP47" s="12" t="s">
        <v>11</v>
      </c>
      <c r="BQ47" s="12" t="s">
        <v>11</v>
      </c>
      <c r="BR47" s="53"/>
    </row>
    <row r="48" spans="1:70" s="16" customFormat="1" ht="165">
      <c r="A48" s="40" t="s">
        <v>567</v>
      </c>
      <c r="B48" s="41" t="s">
        <v>568</v>
      </c>
      <c r="C48" s="42">
        <v>43509</v>
      </c>
      <c r="D48" s="43" t="s">
        <v>79</v>
      </c>
      <c r="E48" s="43" t="s">
        <v>13</v>
      </c>
      <c r="F48" s="44" t="s">
        <v>569</v>
      </c>
      <c r="G48" s="45" t="s">
        <v>11</v>
      </c>
      <c r="H48" s="43" t="s">
        <v>570</v>
      </c>
      <c r="I48" s="43" t="s">
        <v>14</v>
      </c>
      <c r="J48" s="43" t="s">
        <v>37</v>
      </c>
      <c r="K48" s="43">
        <v>315</v>
      </c>
      <c r="L48" s="43" t="s">
        <v>154</v>
      </c>
      <c r="M48" s="43" t="s">
        <v>156</v>
      </c>
      <c r="N48" s="43">
        <v>44</v>
      </c>
      <c r="O48" s="45">
        <v>43476</v>
      </c>
      <c r="P48" s="43" t="s">
        <v>155</v>
      </c>
      <c r="Q48" s="46">
        <v>108809033</v>
      </c>
      <c r="R48" s="46">
        <v>10362765</v>
      </c>
      <c r="S48" s="12" t="s">
        <v>11</v>
      </c>
      <c r="T48" s="12" t="s">
        <v>11</v>
      </c>
      <c r="U48" s="12" t="s">
        <v>11</v>
      </c>
      <c r="V48" s="12" t="s">
        <v>11</v>
      </c>
      <c r="W48" s="12" t="s">
        <v>11</v>
      </c>
      <c r="X48" s="12" t="s">
        <v>11</v>
      </c>
      <c r="Y48" s="12" t="s">
        <v>11</v>
      </c>
      <c r="Z48" s="12" t="s">
        <v>11</v>
      </c>
      <c r="AA48" s="12" t="s">
        <v>571</v>
      </c>
      <c r="AB48" s="12">
        <v>9396901</v>
      </c>
      <c r="AC48" s="12">
        <v>3</v>
      </c>
      <c r="AD48" s="12" t="s">
        <v>809</v>
      </c>
      <c r="AE48" s="12" t="s">
        <v>91</v>
      </c>
      <c r="AF48" s="12" t="s">
        <v>92</v>
      </c>
      <c r="AG48" s="12">
        <v>26191</v>
      </c>
      <c r="AH48" s="12" t="s">
        <v>51</v>
      </c>
      <c r="AI48" s="12" t="s">
        <v>120</v>
      </c>
      <c r="AJ48" s="12" t="s">
        <v>572</v>
      </c>
      <c r="AK48" s="12" t="s">
        <v>103</v>
      </c>
      <c r="AL48" s="12" t="s">
        <v>102</v>
      </c>
      <c r="AM48" s="12" t="s">
        <v>104</v>
      </c>
      <c r="AN48" s="12" t="s">
        <v>573</v>
      </c>
      <c r="AO48" s="12">
        <v>3813000</v>
      </c>
      <c r="AP48" s="12" t="s">
        <v>574</v>
      </c>
      <c r="AQ48" s="12" t="s">
        <v>575</v>
      </c>
      <c r="AR48" s="12" t="s">
        <v>163</v>
      </c>
      <c r="AS48" s="12" t="s">
        <v>11</v>
      </c>
      <c r="AT48" s="12" t="s">
        <v>11</v>
      </c>
      <c r="AU48" s="12" t="s">
        <v>11</v>
      </c>
      <c r="AV48" s="12" t="s">
        <v>11</v>
      </c>
      <c r="AW48" s="12" t="s">
        <v>566</v>
      </c>
      <c r="AX48" s="12">
        <v>59</v>
      </c>
      <c r="AY48" s="5">
        <v>43511</v>
      </c>
      <c r="AZ48" s="12" t="s">
        <v>11</v>
      </c>
      <c r="BA48" s="12" t="s">
        <v>11</v>
      </c>
      <c r="BB48" s="12" t="s">
        <v>11</v>
      </c>
      <c r="BC48" s="12" t="s">
        <v>11</v>
      </c>
      <c r="BD48" s="8">
        <v>43511</v>
      </c>
      <c r="BE48" s="8">
        <v>43828</v>
      </c>
      <c r="BF48" s="12" t="s">
        <v>508</v>
      </c>
      <c r="BG48" s="12" t="s">
        <v>509</v>
      </c>
      <c r="BH48" s="12">
        <v>51743499</v>
      </c>
      <c r="BI48" s="12">
        <v>5</v>
      </c>
      <c r="BJ48" s="12" t="s">
        <v>11</v>
      </c>
      <c r="BK48" s="12" t="s">
        <v>11</v>
      </c>
      <c r="BL48" s="12" t="s">
        <v>11</v>
      </c>
      <c r="BM48" s="12" t="s">
        <v>11</v>
      </c>
      <c r="BN48" s="12" t="s">
        <v>11</v>
      </c>
      <c r="BO48" s="12" t="s">
        <v>11</v>
      </c>
      <c r="BP48" s="12" t="s">
        <v>11</v>
      </c>
      <c r="BQ48" s="12" t="s">
        <v>11</v>
      </c>
      <c r="BR48" s="53"/>
    </row>
    <row r="49" spans="1:70" s="16" customFormat="1" ht="180">
      <c r="A49" s="12" t="s">
        <v>577</v>
      </c>
      <c r="B49" s="19" t="s">
        <v>576</v>
      </c>
      <c r="C49" s="1">
        <v>43509</v>
      </c>
      <c r="D49" s="43" t="s">
        <v>79</v>
      </c>
      <c r="E49" s="43" t="s">
        <v>13</v>
      </c>
      <c r="F49" s="28" t="s">
        <v>578</v>
      </c>
      <c r="G49" s="45" t="s">
        <v>11</v>
      </c>
      <c r="H49" s="4" t="s">
        <v>579</v>
      </c>
      <c r="I49" s="33" t="s">
        <v>14</v>
      </c>
      <c r="J49" s="33" t="s">
        <v>349</v>
      </c>
      <c r="K49" s="33">
        <v>10</v>
      </c>
      <c r="L49" s="33" t="s">
        <v>73</v>
      </c>
      <c r="M49" s="33">
        <v>7501</v>
      </c>
      <c r="N49" s="4">
        <v>95</v>
      </c>
      <c r="O49" s="5">
        <v>43494</v>
      </c>
      <c r="P49" s="33" t="s">
        <v>43</v>
      </c>
      <c r="Q49" s="17">
        <v>89810630</v>
      </c>
      <c r="R49" s="17">
        <v>8981063</v>
      </c>
      <c r="S49" s="45" t="s">
        <v>11</v>
      </c>
      <c r="T49" s="45" t="s">
        <v>11</v>
      </c>
      <c r="U49" s="45" t="s">
        <v>11</v>
      </c>
      <c r="V49" s="45" t="s">
        <v>11</v>
      </c>
      <c r="W49" s="45" t="s">
        <v>11</v>
      </c>
      <c r="X49" s="45" t="s">
        <v>11</v>
      </c>
      <c r="Y49" s="45" t="s">
        <v>11</v>
      </c>
      <c r="Z49" s="45" t="s">
        <v>11</v>
      </c>
      <c r="AA49" s="12" t="s">
        <v>581</v>
      </c>
      <c r="AB49" s="12">
        <v>79555368</v>
      </c>
      <c r="AC49" s="12">
        <v>4</v>
      </c>
      <c r="AD49" s="40" t="s">
        <v>809</v>
      </c>
      <c r="AE49" s="47" t="s">
        <v>91</v>
      </c>
      <c r="AF49" s="48" t="s">
        <v>92</v>
      </c>
      <c r="AG49" s="1">
        <v>26095</v>
      </c>
      <c r="AH49" s="1" t="s">
        <v>51</v>
      </c>
      <c r="AI49" s="1" t="s">
        <v>283</v>
      </c>
      <c r="AJ49" s="12" t="s">
        <v>283</v>
      </c>
      <c r="AK49" s="12" t="s">
        <v>158</v>
      </c>
      <c r="AL49" s="12" t="s">
        <v>112</v>
      </c>
      <c r="AM49" s="12" t="s">
        <v>104</v>
      </c>
      <c r="AN49" s="12" t="s">
        <v>582</v>
      </c>
      <c r="AO49" s="12">
        <v>3813000</v>
      </c>
      <c r="AP49" s="12" t="s">
        <v>592</v>
      </c>
      <c r="AQ49" s="12" t="s">
        <v>583</v>
      </c>
      <c r="AR49" s="12" t="s">
        <v>584</v>
      </c>
      <c r="AS49" s="12" t="s">
        <v>11</v>
      </c>
      <c r="AT49" s="12" t="s">
        <v>11</v>
      </c>
      <c r="AU49" s="12" t="s">
        <v>11</v>
      </c>
      <c r="AV49" s="12" t="s">
        <v>11</v>
      </c>
      <c r="AW49" s="12" t="s">
        <v>580</v>
      </c>
      <c r="AX49" s="12">
        <v>56</v>
      </c>
      <c r="AY49" s="5">
        <v>43510</v>
      </c>
      <c r="AZ49" s="12" t="s">
        <v>11</v>
      </c>
      <c r="BA49" s="12" t="s">
        <v>11</v>
      </c>
      <c r="BB49" s="12" t="s">
        <v>11</v>
      </c>
      <c r="BC49" s="12" t="s">
        <v>11</v>
      </c>
      <c r="BD49" s="8">
        <v>43511</v>
      </c>
      <c r="BE49" s="8">
        <v>43813</v>
      </c>
      <c r="BF49" s="12" t="s">
        <v>343</v>
      </c>
      <c r="BG49" s="12" t="s">
        <v>344</v>
      </c>
      <c r="BH49" s="12">
        <v>39742375</v>
      </c>
      <c r="BI49" s="12">
        <v>2</v>
      </c>
      <c r="BJ49" s="12" t="s">
        <v>11</v>
      </c>
      <c r="BK49" s="12" t="s">
        <v>11</v>
      </c>
      <c r="BL49" s="12" t="s">
        <v>11</v>
      </c>
      <c r="BM49" s="12" t="s">
        <v>11</v>
      </c>
      <c r="BN49" s="12" t="s">
        <v>11</v>
      </c>
      <c r="BO49" s="12" t="s">
        <v>11</v>
      </c>
      <c r="BP49" s="12" t="s">
        <v>11</v>
      </c>
      <c r="BQ49" s="12" t="s">
        <v>11</v>
      </c>
      <c r="BR49" s="53"/>
    </row>
    <row r="50" spans="1:69" s="16" customFormat="1" ht="156.75">
      <c r="A50" s="12" t="s">
        <v>588</v>
      </c>
      <c r="B50" s="19" t="s">
        <v>585</v>
      </c>
      <c r="C50" s="1">
        <v>43509</v>
      </c>
      <c r="D50" s="43" t="s">
        <v>79</v>
      </c>
      <c r="E50" s="43" t="s">
        <v>13</v>
      </c>
      <c r="F50" s="28" t="s">
        <v>589</v>
      </c>
      <c r="G50" s="45" t="s">
        <v>11</v>
      </c>
      <c r="H50" s="4" t="s">
        <v>587</v>
      </c>
      <c r="I50" s="4" t="s">
        <v>14</v>
      </c>
      <c r="J50" s="4" t="s">
        <v>37</v>
      </c>
      <c r="K50" s="4">
        <v>305</v>
      </c>
      <c r="L50" s="4" t="s">
        <v>380</v>
      </c>
      <c r="M50" s="4">
        <v>7502</v>
      </c>
      <c r="N50" s="4">
        <v>60</v>
      </c>
      <c r="O50" s="5">
        <v>43487</v>
      </c>
      <c r="P50" s="33" t="s">
        <v>43</v>
      </c>
      <c r="Q50" s="17">
        <v>105354778</v>
      </c>
      <c r="R50" s="17">
        <v>10362765</v>
      </c>
      <c r="S50" s="45" t="s">
        <v>11</v>
      </c>
      <c r="T50" s="45" t="s">
        <v>11</v>
      </c>
      <c r="U50" s="45" t="s">
        <v>11</v>
      </c>
      <c r="V50" s="45" t="s">
        <v>11</v>
      </c>
      <c r="W50" s="45" t="s">
        <v>11</v>
      </c>
      <c r="X50" s="45" t="s">
        <v>11</v>
      </c>
      <c r="Y50" s="45" t="s">
        <v>11</v>
      </c>
      <c r="Z50" s="45" t="s">
        <v>11</v>
      </c>
      <c r="AA50" s="20" t="s">
        <v>590</v>
      </c>
      <c r="AB50" s="11">
        <v>19418135</v>
      </c>
      <c r="AC50" s="11">
        <v>0</v>
      </c>
      <c r="AD50" s="47" t="s">
        <v>809</v>
      </c>
      <c r="AE50" s="47" t="s">
        <v>91</v>
      </c>
      <c r="AF50" s="48" t="s">
        <v>92</v>
      </c>
      <c r="AG50" s="1">
        <v>21415</v>
      </c>
      <c r="AH50" s="1" t="s">
        <v>51</v>
      </c>
      <c r="AI50" s="1" t="s">
        <v>231</v>
      </c>
      <c r="AJ50" s="1" t="s">
        <v>591</v>
      </c>
      <c r="AK50" s="1" t="s">
        <v>122</v>
      </c>
      <c r="AL50" s="1" t="s">
        <v>112</v>
      </c>
      <c r="AM50" s="1" t="s">
        <v>104</v>
      </c>
      <c r="AN50" s="13" t="s">
        <v>593</v>
      </c>
      <c r="AO50" s="49">
        <v>3813000</v>
      </c>
      <c r="AP50" s="27" t="s">
        <v>594</v>
      </c>
      <c r="AQ50" s="11" t="s">
        <v>595</v>
      </c>
      <c r="AR50" s="13" t="s">
        <v>596</v>
      </c>
      <c r="AS50" s="47" t="s">
        <v>11</v>
      </c>
      <c r="AT50" s="47" t="s">
        <v>11</v>
      </c>
      <c r="AU50" s="47" t="s">
        <v>11</v>
      </c>
      <c r="AV50" s="47" t="s">
        <v>11</v>
      </c>
      <c r="AW50" s="22" t="s">
        <v>586</v>
      </c>
      <c r="AX50" s="4">
        <v>60</v>
      </c>
      <c r="AY50" s="5">
        <v>43511</v>
      </c>
      <c r="AZ50" s="47" t="s">
        <v>11</v>
      </c>
      <c r="BA50" s="47" t="s">
        <v>11</v>
      </c>
      <c r="BB50" s="47" t="s">
        <v>11</v>
      </c>
      <c r="BC50" s="47" t="s">
        <v>11</v>
      </c>
      <c r="BD50" s="8">
        <v>43515</v>
      </c>
      <c r="BE50" s="8">
        <v>43822</v>
      </c>
      <c r="BF50" s="14" t="s">
        <v>386</v>
      </c>
      <c r="BG50" s="12" t="s">
        <v>387</v>
      </c>
      <c r="BH50" s="12">
        <v>80767640</v>
      </c>
      <c r="BI50" s="12">
        <v>7</v>
      </c>
      <c r="BJ50" s="9" t="s">
        <v>11</v>
      </c>
      <c r="BK50" s="9" t="s">
        <v>11</v>
      </c>
      <c r="BL50" s="9" t="s">
        <v>11</v>
      </c>
      <c r="BM50" s="9" t="s">
        <v>11</v>
      </c>
      <c r="BN50" s="10" t="s">
        <v>11</v>
      </c>
      <c r="BO50" s="9" t="s">
        <v>11</v>
      </c>
      <c r="BP50" s="9" t="s">
        <v>11</v>
      </c>
      <c r="BQ50" s="9" t="s">
        <v>11</v>
      </c>
    </row>
    <row r="51" spans="1:69" s="7" customFormat="1" ht="114">
      <c r="A51" s="12" t="s">
        <v>599</v>
      </c>
      <c r="B51" s="19" t="s">
        <v>600</v>
      </c>
      <c r="C51" s="1">
        <v>43510</v>
      </c>
      <c r="D51" s="43" t="s">
        <v>79</v>
      </c>
      <c r="E51" s="43" t="s">
        <v>13</v>
      </c>
      <c r="F51" s="28" t="s">
        <v>601</v>
      </c>
      <c r="G51" s="5" t="s">
        <v>11</v>
      </c>
      <c r="H51" s="4" t="s">
        <v>597</v>
      </c>
      <c r="I51" s="4" t="s">
        <v>14</v>
      </c>
      <c r="J51" s="4" t="s">
        <v>37</v>
      </c>
      <c r="K51" s="4">
        <v>305</v>
      </c>
      <c r="L51" s="4" t="s">
        <v>380</v>
      </c>
      <c r="M51" s="4">
        <v>7502</v>
      </c>
      <c r="N51" s="4">
        <v>41</v>
      </c>
      <c r="O51" s="5">
        <v>43476</v>
      </c>
      <c r="P51" s="56" t="s">
        <v>43</v>
      </c>
      <c r="Q51" s="17">
        <v>42141911</v>
      </c>
      <c r="R51" s="17">
        <v>4145106</v>
      </c>
      <c r="S51" s="5" t="s">
        <v>11</v>
      </c>
      <c r="T51" s="5" t="s">
        <v>11</v>
      </c>
      <c r="U51" s="5" t="s">
        <v>11</v>
      </c>
      <c r="V51" s="5" t="s">
        <v>11</v>
      </c>
      <c r="W51" s="5" t="s">
        <v>11</v>
      </c>
      <c r="X51" s="5" t="s">
        <v>11</v>
      </c>
      <c r="Y51" s="5" t="s">
        <v>11</v>
      </c>
      <c r="Z51" s="5" t="s">
        <v>11</v>
      </c>
      <c r="AA51" s="20" t="s">
        <v>602</v>
      </c>
      <c r="AB51" s="11">
        <v>1019081734</v>
      </c>
      <c r="AC51" s="11">
        <v>4</v>
      </c>
      <c r="AD51" s="47" t="s">
        <v>810</v>
      </c>
      <c r="AE51" s="47" t="s">
        <v>91</v>
      </c>
      <c r="AF51" s="48" t="s">
        <v>92</v>
      </c>
      <c r="AG51" s="1">
        <v>34083</v>
      </c>
      <c r="AH51" s="1" t="s">
        <v>51</v>
      </c>
      <c r="AI51" s="1" t="s">
        <v>283</v>
      </c>
      <c r="AJ51" s="1" t="s">
        <v>283</v>
      </c>
      <c r="AK51" s="1" t="s">
        <v>158</v>
      </c>
      <c r="AL51" s="1" t="s">
        <v>137</v>
      </c>
      <c r="AM51" s="1" t="s">
        <v>104</v>
      </c>
      <c r="AN51" s="13" t="s">
        <v>603</v>
      </c>
      <c r="AO51" s="49">
        <v>3813000</v>
      </c>
      <c r="AP51" s="27" t="s">
        <v>604</v>
      </c>
      <c r="AQ51" s="11" t="s">
        <v>605</v>
      </c>
      <c r="AR51" s="13" t="s">
        <v>606</v>
      </c>
      <c r="AS51" s="47" t="s">
        <v>11</v>
      </c>
      <c r="AT51" s="47" t="s">
        <v>11</v>
      </c>
      <c r="AU51" s="47" t="s">
        <v>11</v>
      </c>
      <c r="AV51" s="47" t="s">
        <v>11</v>
      </c>
      <c r="AW51" s="22" t="s">
        <v>598</v>
      </c>
      <c r="AX51" s="4">
        <v>58</v>
      </c>
      <c r="AY51" s="5">
        <v>43511</v>
      </c>
      <c r="AZ51" s="47" t="s">
        <v>11</v>
      </c>
      <c r="BA51" s="47" t="s">
        <v>11</v>
      </c>
      <c r="BB51" s="47" t="s">
        <v>11</v>
      </c>
      <c r="BC51" s="47" t="s">
        <v>11</v>
      </c>
      <c r="BD51" s="8">
        <v>43511</v>
      </c>
      <c r="BE51" s="8">
        <v>43818</v>
      </c>
      <c r="BF51" s="14" t="s">
        <v>386</v>
      </c>
      <c r="BG51" s="12" t="s">
        <v>387</v>
      </c>
      <c r="BH51" s="12">
        <v>80767640</v>
      </c>
      <c r="BI51" s="12">
        <v>7</v>
      </c>
      <c r="BJ51" s="9" t="s">
        <v>11</v>
      </c>
      <c r="BK51" s="9" t="s">
        <v>11</v>
      </c>
      <c r="BL51" s="9" t="s">
        <v>11</v>
      </c>
      <c r="BM51" s="9" t="s">
        <v>11</v>
      </c>
      <c r="BN51" s="10" t="s">
        <v>11</v>
      </c>
      <c r="BO51" s="9" t="s">
        <v>11</v>
      </c>
      <c r="BP51" s="9" t="s">
        <v>11</v>
      </c>
      <c r="BQ51" s="9" t="s">
        <v>11</v>
      </c>
    </row>
    <row r="52" spans="1:69" s="16" customFormat="1" ht="185.25">
      <c r="A52" s="12" t="s">
        <v>607</v>
      </c>
      <c r="B52" s="19" t="s">
        <v>608</v>
      </c>
      <c r="C52" s="1">
        <v>43511</v>
      </c>
      <c r="D52" s="43" t="s">
        <v>79</v>
      </c>
      <c r="E52" s="43" t="s">
        <v>13</v>
      </c>
      <c r="F52" s="28" t="s">
        <v>611</v>
      </c>
      <c r="G52" s="5" t="s">
        <v>11</v>
      </c>
      <c r="H52" s="4" t="s">
        <v>609</v>
      </c>
      <c r="I52" s="4" t="s">
        <v>14</v>
      </c>
      <c r="J52" s="4" t="s">
        <v>37</v>
      </c>
      <c r="K52" s="4">
        <v>315</v>
      </c>
      <c r="L52" s="43" t="s">
        <v>154</v>
      </c>
      <c r="M52" s="43" t="s">
        <v>156</v>
      </c>
      <c r="N52" s="4">
        <v>45</v>
      </c>
      <c r="O52" s="5">
        <v>43476</v>
      </c>
      <c r="P52" s="43" t="s">
        <v>155</v>
      </c>
      <c r="Q52" s="17">
        <v>129482745</v>
      </c>
      <c r="R52" s="17">
        <v>12331690</v>
      </c>
      <c r="S52" s="5" t="s">
        <v>11</v>
      </c>
      <c r="T52" s="5" t="s">
        <v>11</v>
      </c>
      <c r="U52" s="5" t="s">
        <v>11</v>
      </c>
      <c r="V52" s="5" t="s">
        <v>11</v>
      </c>
      <c r="W52" s="5" t="s">
        <v>11</v>
      </c>
      <c r="X52" s="5" t="s">
        <v>11</v>
      </c>
      <c r="Y52" s="5" t="s">
        <v>11</v>
      </c>
      <c r="Z52" s="5" t="s">
        <v>11</v>
      </c>
      <c r="AA52" s="20" t="s">
        <v>612</v>
      </c>
      <c r="AB52" s="11">
        <v>79969434</v>
      </c>
      <c r="AC52" s="11">
        <v>1</v>
      </c>
      <c r="AD52" s="47" t="s">
        <v>809</v>
      </c>
      <c r="AE52" s="47" t="s">
        <v>91</v>
      </c>
      <c r="AF52" s="48" t="s">
        <v>92</v>
      </c>
      <c r="AG52" s="1">
        <v>28765</v>
      </c>
      <c r="AH52" s="1" t="s">
        <v>51</v>
      </c>
      <c r="AI52" s="1" t="s">
        <v>231</v>
      </c>
      <c r="AJ52" s="1" t="s">
        <v>613</v>
      </c>
      <c r="AK52" s="1" t="s">
        <v>103</v>
      </c>
      <c r="AL52" s="1" t="s">
        <v>102</v>
      </c>
      <c r="AM52" s="1" t="s">
        <v>196</v>
      </c>
      <c r="AN52" s="13" t="s">
        <v>614</v>
      </c>
      <c r="AO52" s="49">
        <v>3813000</v>
      </c>
      <c r="AP52" s="27" t="s">
        <v>615</v>
      </c>
      <c r="AQ52" s="11" t="s">
        <v>361</v>
      </c>
      <c r="AR52" s="13" t="s">
        <v>163</v>
      </c>
      <c r="AS52" s="47" t="s">
        <v>11</v>
      </c>
      <c r="AT52" s="47" t="s">
        <v>11</v>
      </c>
      <c r="AU52" s="47" t="s">
        <v>11</v>
      </c>
      <c r="AV52" s="47" t="s">
        <v>11</v>
      </c>
      <c r="AW52" s="22" t="s">
        <v>610</v>
      </c>
      <c r="AX52" s="4">
        <v>61</v>
      </c>
      <c r="AY52" s="5">
        <v>43511</v>
      </c>
      <c r="AZ52" s="47" t="s">
        <v>11</v>
      </c>
      <c r="BA52" s="47" t="s">
        <v>11</v>
      </c>
      <c r="BB52" s="47" t="s">
        <v>11</v>
      </c>
      <c r="BC52" s="47" t="s">
        <v>11</v>
      </c>
      <c r="BD52" s="8">
        <v>43511</v>
      </c>
      <c r="BE52" s="8">
        <v>43828</v>
      </c>
      <c r="BF52" s="50" t="s">
        <v>508</v>
      </c>
      <c r="BG52" s="40" t="s">
        <v>509</v>
      </c>
      <c r="BH52" s="40">
        <v>51743499</v>
      </c>
      <c r="BI52" s="40">
        <v>5</v>
      </c>
      <c r="BJ52" s="51" t="s">
        <v>11</v>
      </c>
      <c r="BK52" s="51" t="s">
        <v>11</v>
      </c>
      <c r="BL52" s="51" t="s">
        <v>11</v>
      </c>
      <c r="BM52" s="51" t="s">
        <v>11</v>
      </c>
      <c r="BN52" s="52" t="s">
        <v>11</v>
      </c>
      <c r="BO52" s="51" t="s">
        <v>11</v>
      </c>
      <c r="BP52" s="51" t="s">
        <v>11</v>
      </c>
      <c r="BQ52" s="51" t="s">
        <v>11</v>
      </c>
    </row>
    <row r="53" spans="1:69" s="16" customFormat="1" ht="156.75">
      <c r="A53" s="12" t="s">
        <v>618</v>
      </c>
      <c r="B53" s="19" t="s">
        <v>619</v>
      </c>
      <c r="C53" s="1">
        <v>43511</v>
      </c>
      <c r="D53" s="43" t="s">
        <v>79</v>
      </c>
      <c r="E53" s="4" t="s">
        <v>182</v>
      </c>
      <c r="F53" s="28" t="s">
        <v>620</v>
      </c>
      <c r="G53" s="5" t="s">
        <v>11</v>
      </c>
      <c r="H53" s="4" t="s">
        <v>616</v>
      </c>
      <c r="I53" s="33" t="s">
        <v>14</v>
      </c>
      <c r="J53" s="33" t="s">
        <v>349</v>
      </c>
      <c r="K53" s="33">
        <v>10</v>
      </c>
      <c r="L53" s="4" t="s">
        <v>380</v>
      </c>
      <c r="M53" s="4">
        <v>7502</v>
      </c>
      <c r="N53" s="4">
        <v>59</v>
      </c>
      <c r="O53" s="5">
        <v>43487</v>
      </c>
      <c r="P53" s="33" t="s">
        <v>43</v>
      </c>
      <c r="Q53" s="17">
        <v>48359570</v>
      </c>
      <c r="R53" s="17">
        <v>4835957</v>
      </c>
      <c r="S53" s="5" t="s">
        <v>11</v>
      </c>
      <c r="T53" s="5" t="s">
        <v>11</v>
      </c>
      <c r="U53" s="5" t="s">
        <v>11</v>
      </c>
      <c r="V53" s="5" t="s">
        <v>11</v>
      </c>
      <c r="W53" s="5" t="s">
        <v>11</v>
      </c>
      <c r="X53" s="5" t="s">
        <v>11</v>
      </c>
      <c r="Y53" s="5" t="s">
        <v>11</v>
      </c>
      <c r="Z53" s="5" t="s">
        <v>11</v>
      </c>
      <c r="AA53" s="20" t="s">
        <v>827</v>
      </c>
      <c r="AB53" s="11">
        <v>1022333143</v>
      </c>
      <c r="AC53" s="11">
        <v>5</v>
      </c>
      <c r="AD53" s="47" t="s">
        <v>809</v>
      </c>
      <c r="AE53" s="47" t="s">
        <v>91</v>
      </c>
      <c r="AF53" s="48" t="s">
        <v>92</v>
      </c>
      <c r="AG53" s="1">
        <v>31944</v>
      </c>
      <c r="AH53" s="1" t="s">
        <v>51</v>
      </c>
      <c r="AI53" s="1" t="s">
        <v>621</v>
      </c>
      <c r="AJ53" s="1" t="s">
        <v>622</v>
      </c>
      <c r="AK53" s="1" t="s">
        <v>103</v>
      </c>
      <c r="AL53" s="1" t="s">
        <v>233</v>
      </c>
      <c r="AM53" s="1" t="s">
        <v>104</v>
      </c>
      <c r="AN53" s="13" t="s">
        <v>623</v>
      </c>
      <c r="AO53" s="49">
        <v>3813000</v>
      </c>
      <c r="AP53" s="27" t="s">
        <v>624</v>
      </c>
      <c r="AQ53" s="11" t="s">
        <v>250</v>
      </c>
      <c r="AR53" s="13" t="s">
        <v>625</v>
      </c>
      <c r="AS53" s="47" t="s">
        <v>11</v>
      </c>
      <c r="AT53" s="47" t="s">
        <v>11</v>
      </c>
      <c r="AU53" s="47" t="s">
        <v>11</v>
      </c>
      <c r="AV53" s="47" t="s">
        <v>11</v>
      </c>
      <c r="AW53" s="22" t="s">
        <v>617</v>
      </c>
      <c r="AX53" s="4">
        <v>65</v>
      </c>
      <c r="AY53" s="5">
        <v>43515</v>
      </c>
      <c r="AZ53" s="47" t="s">
        <v>11</v>
      </c>
      <c r="BA53" s="47" t="s">
        <v>11</v>
      </c>
      <c r="BB53" s="47" t="s">
        <v>11</v>
      </c>
      <c r="BC53" s="47" t="s">
        <v>11</v>
      </c>
      <c r="BD53" s="8">
        <v>43515</v>
      </c>
      <c r="BE53" s="8">
        <v>43817</v>
      </c>
      <c r="BF53" s="14" t="s">
        <v>386</v>
      </c>
      <c r="BG53" s="12" t="s">
        <v>387</v>
      </c>
      <c r="BH53" s="12">
        <v>80767640</v>
      </c>
      <c r="BI53" s="12">
        <v>7</v>
      </c>
      <c r="BJ53" s="9" t="s">
        <v>11</v>
      </c>
      <c r="BK53" s="9" t="s">
        <v>11</v>
      </c>
      <c r="BL53" s="9" t="s">
        <v>11</v>
      </c>
      <c r="BM53" s="9" t="s">
        <v>11</v>
      </c>
      <c r="BN53" s="10" t="s">
        <v>11</v>
      </c>
      <c r="BO53" s="9" t="s">
        <v>11</v>
      </c>
      <c r="BP53" s="9" t="s">
        <v>11</v>
      </c>
      <c r="BQ53" s="9" t="s">
        <v>11</v>
      </c>
    </row>
    <row r="54" spans="1:69" s="16" customFormat="1" ht="105">
      <c r="A54" s="12" t="s">
        <v>626</v>
      </c>
      <c r="B54" s="19" t="s">
        <v>627</v>
      </c>
      <c r="C54" s="1">
        <v>43515</v>
      </c>
      <c r="D54" s="43" t="s">
        <v>79</v>
      </c>
      <c r="E54" s="4" t="s">
        <v>182</v>
      </c>
      <c r="F54" s="28" t="s">
        <v>630</v>
      </c>
      <c r="G54" s="5" t="s">
        <v>11</v>
      </c>
      <c r="H54" s="4" t="s">
        <v>628</v>
      </c>
      <c r="I54" s="4" t="s">
        <v>792</v>
      </c>
      <c r="J54" s="4" t="s">
        <v>37</v>
      </c>
      <c r="K54" s="4">
        <v>314</v>
      </c>
      <c r="L54" s="4" t="s">
        <v>74</v>
      </c>
      <c r="M54" s="4">
        <v>7508</v>
      </c>
      <c r="N54" s="4">
        <v>1</v>
      </c>
      <c r="O54" s="54"/>
      <c r="P54" s="33" t="s">
        <v>43</v>
      </c>
      <c r="Q54" s="17">
        <v>3187740857</v>
      </c>
      <c r="R54" s="17" t="s">
        <v>11</v>
      </c>
      <c r="S54" s="5" t="s">
        <v>11</v>
      </c>
      <c r="T54" s="5" t="s">
        <v>11</v>
      </c>
      <c r="U54" s="5" t="s">
        <v>11</v>
      </c>
      <c r="V54" s="5" t="s">
        <v>11</v>
      </c>
      <c r="W54" s="5" t="s">
        <v>11</v>
      </c>
      <c r="X54" s="5" t="s">
        <v>11</v>
      </c>
      <c r="Y54" s="5" t="s">
        <v>11</v>
      </c>
      <c r="Z54" s="5" t="s">
        <v>11</v>
      </c>
      <c r="AA54" s="20" t="s">
        <v>632</v>
      </c>
      <c r="AB54" s="11">
        <v>901255346</v>
      </c>
      <c r="AC54" s="11">
        <v>6</v>
      </c>
      <c r="AD54" s="11" t="s">
        <v>11</v>
      </c>
      <c r="AE54" s="11" t="s">
        <v>222</v>
      </c>
      <c r="AF54" s="13" t="s">
        <v>631</v>
      </c>
      <c r="AG54" s="1" t="s">
        <v>11</v>
      </c>
      <c r="AH54" s="1" t="s">
        <v>11</v>
      </c>
      <c r="AI54" s="1" t="s">
        <v>11</v>
      </c>
      <c r="AJ54" s="1" t="s">
        <v>11</v>
      </c>
      <c r="AK54" s="1" t="s">
        <v>11</v>
      </c>
      <c r="AL54" s="1" t="s">
        <v>11</v>
      </c>
      <c r="AM54" s="1" t="s">
        <v>11</v>
      </c>
      <c r="AN54" s="13" t="s">
        <v>633</v>
      </c>
      <c r="AO54" s="49">
        <v>3813000</v>
      </c>
      <c r="AP54" s="27"/>
      <c r="AQ54" s="47" t="s">
        <v>11</v>
      </c>
      <c r="AR54" s="47" t="s">
        <v>11</v>
      </c>
      <c r="AS54" s="55" t="s">
        <v>38</v>
      </c>
      <c r="AT54" s="55"/>
      <c r="AU54" s="11" t="s">
        <v>11</v>
      </c>
      <c r="AV54" s="11" t="s">
        <v>38</v>
      </c>
      <c r="AW54" s="22" t="s">
        <v>629</v>
      </c>
      <c r="AX54" s="4">
        <v>70</v>
      </c>
      <c r="AY54" s="5">
        <v>43516</v>
      </c>
      <c r="AZ54" s="47" t="s">
        <v>11</v>
      </c>
      <c r="BA54" s="47" t="s">
        <v>11</v>
      </c>
      <c r="BB54" s="47" t="s">
        <v>11</v>
      </c>
      <c r="BC54" s="47" t="s">
        <v>11</v>
      </c>
      <c r="BD54" s="8">
        <v>43518</v>
      </c>
      <c r="BE54" s="8">
        <v>43830</v>
      </c>
      <c r="BF54" s="14" t="s">
        <v>45</v>
      </c>
      <c r="BG54" s="12" t="s">
        <v>41</v>
      </c>
      <c r="BH54" s="12">
        <v>19498970</v>
      </c>
      <c r="BI54" s="12">
        <v>6</v>
      </c>
      <c r="BJ54" s="9" t="s">
        <v>11</v>
      </c>
      <c r="BK54" s="9" t="s">
        <v>11</v>
      </c>
      <c r="BL54" s="9" t="s">
        <v>11</v>
      </c>
      <c r="BM54" s="9" t="s">
        <v>11</v>
      </c>
      <c r="BN54" s="10" t="s">
        <v>11</v>
      </c>
      <c r="BO54" s="9" t="s">
        <v>11</v>
      </c>
      <c r="BP54" s="9" t="s">
        <v>11</v>
      </c>
      <c r="BQ54" s="9" t="s">
        <v>11</v>
      </c>
    </row>
    <row r="55" spans="1:69" s="7" customFormat="1" ht="85.5">
      <c r="A55" s="12" t="s">
        <v>638</v>
      </c>
      <c r="B55" s="19" t="s">
        <v>634</v>
      </c>
      <c r="C55" s="1">
        <v>43515</v>
      </c>
      <c r="D55" s="43" t="s">
        <v>79</v>
      </c>
      <c r="E55" s="43" t="s">
        <v>13</v>
      </c>
      <c r="F55" s="28" t="s">
        <v>643</v>
      </c>
      <c r="G55" s="5" t="s">
        <v>11</v>
      </c>
      <c r="H55" s="4" t="s">
        <v>635</v>
      </c>
      <c r="I55" s="33" t="s">
        <v>14</v>
      </c>
      <c r="J55" s="33" t="s">
        <v>349</v>
      </c>
      <c r="K55" s="33">
        <v>10</v>
      </c>
      <c r="L55" s="4" t="s">
        <v>637</v>
      </c>
      <c r="M55" s="4">
        <v>7509</v>
      </c>
      <c r="N55" s="4">
        <v>118</v>
      </c>
      <c r="O55" s="5">
        <v>43508</v>
      </c>
      <c r="P55" s="33" t="s">
        <v>43</v>
      </c>
      <c r="Q55" s="17">
        <v>75993610</v>
      </c>
      <c r="R55" s="17">
        <v>7599361</v>
      </c>
      <c r="S55" s="5" t="s">
        <v>11</v>
      </c>
      <c r="T55" s="5" t="s">
        <v>11</v>
      </c>
      <c r="U55" s="5" t="s">
        <v>11</v>
      </c>
      <c r="V55" s="5" t="s">
        <v>11</v>
      </c>
      <c r="W55" s="5" t="s">
        <v>11</v>
      </c>
      <c r="X55" s="5" t="s">
        <v>11</v>
      </c>
      <c r="Y55" s="5" t="s">
        <v>11</v>
      </c>
      <c r="Z55" s="5" t="s">
        <v>11</v>
      </c>
      <c r="AA55" s="20" t="s">
        <v>639</v>
      </c>
      <c r="AB55" s="11">
        <v>19269521</v>
      </c>
      <c r="AC55" s="11">
        <v>0</v>
      </c>
      <c r="AD55" s="47" t="s">
        <v>809</v>
      </c>
      <c r="AE55" s="47" t="s">
        <v>91</v>
      </c>
      <c r="AF55" s="48" t="s">
        <v>92</v>
      </c>
      <c r="AG55" s="1">
        <v>20871</v>
      </c>
      <c r="AH55" s="1" t="s">
        <v>51</v>
      </c>
      <c r="AI55" s="1" t="s">
        <v>283</v>
      </c>
      <c r="AJ55" s="1" t="s">
        <v>283</v>
      </c>
      <c r="AK55" s="1" t="s">
        <v>525</v>
      </c>
      <c r="AL55" s="1" t="s">
        <v>102</v>
      </c>
      <c r="AM55" s="1" t="s">
        <v>104</v>
      </c>
      <c r="AN55" s="13" t="s">
        <v>640</v>
      </c>
      <c r="AO55" s="49">
        <v>3813000</v>
      </c>
      <c r="AP55" s="27" t="s">
        <v>641</v>
      </c>
      <c r="AQ55" s="11" t="s">
        <v>286</v>
      </c>
      <c r="AR55" s="13" t="s">
        <v>642</v>
      </c>
      <c r="AS55" s="47" t="s">
        <v>11</v>
      </c>
      <c r="AT55" s="47" t="s">
        <v>11</v>
      </c>
      <c r="AU55" s="47" t="s">
        <v>11</v>
      </c>
      <c r="AV55" s="47" t="s">
        <v>11</v>
      </c>
      <c r="AW55" s="22" t="s">
        <v>636</v>
      </c>
      <c r="AX55" s="4">
        <v>67</v>
      </c>
      <c r="AY55" s="5">
        <v>43515</v>
      </c>
      <c r="AZ55" s="47" t="s">
        <v>11</v>
      </c>
      <c r="BA55" s="47" t="s">
        <v>11</v>
      </c>
      <c r="BB55" s="47" t="s">
        <v>11</v>
      </c>
      <c r="BC55" s="47" t="s">
        <v>11</v>
      </c>
      <c r="BD55" s="8">
        <v>43515</v>
      </c>
      <c r="BE55" s="8">
        <v>43817</v>
      </c>
      <c r="BF55" s="12" t="s">
        <v>165</v>
      </c>
      <c r="BG55" s="12" t="s">
        <v>166</v>
      </c>
      <c r="BH55" s="12">
        <v>39546837</v>
      </c>
      <c r="BI55" s="12">
        <v>3</v>
      </c>
      <c r="BJ55" s="12" t="s">
        <v>11</v>
      </c>
      <c r="BK55" s="12" t="s">
        <v>11</v>
      </c>
      <c r="BL55" s="12" t="s">
        <v>11</v>
      </c>
      <c r="BM55" s="12" t="s">
        <v>11</v>
      </c>
      <c r="BN55" s="12" t="s">
        <v>11</v>
      </c>
      <c r="BO55" s="12" t="s">
        <v>11</v>
      </c>
      <c r="BP55" s="12" t="s">
        <v>11</v>
      </c>
      <c r="BQ55" s="12" t="s">
        <v>11</v>
      </c>
    </row>
    <row r="56" spans="1:69" s="16" customFormat="1" ht="85.5">
      <c r="A56" s="12" t="s">
        <v>646</v>
      </c>
      <c r="B56" s="19" t="s">
        <v>647</v>
      </c>
      <c r="C56" s="1">
        <v>43515</v>
      </c>
      <c r="D56" s="43" t="s">
        <v>79</v>
      </c>
      <c r="E56" s="43" t="s">
        <v>13</v>
      </c>
      <c r="F56" s="28" t="s">
        <v>648</v>
      </c>
      <c r="G56" s="5" t="s">
        <v>11</v>
      </c>
      <c r="H56" s="4" t="s">
        <v>644</v>
      </c>
      <c r="I56" s="33" t="s">
        <v>14</v>
      </c>
      <c r="J56" s="33" t="s">
        <v>349</v>
      </c>
      <c r="K56" s="33">
        <v>10</v>
      </c>
      <c r="L56" s="56" t="s">
        <v>637</v>
      </c>
      <c r="M56" s="56">
        <v>7509</v>
      </c>
      <c r="N56" s="4">
        <v>109</v>
      </c>
      <c r="O56" s="5">
        <v>43504</v>
      </c>
      <c r="P56" s="33" t="s">
        <v>43</v>
      </c>
      <c r="Q56" s="17">
        <v>103627650</v>
      </c>
      <c r="R56" s="17">
        <v>10362765</v>
      </c>
      <c r="S56" s="5" t="s">
        <v>11</v>
      </c>
      <c r="T56" s="5" t="s">
        <v>11</v>
      </c>
      <c r="U56" s="5" t="s">
        <v>11</v>
      </c>
      <c r="V56" s="5" t="s">
        <v>11</v>
      </c>
      <c r="W56" s="5" t="s">
        <v>11</v>
      </c>
      <c r="X56" s="5" t="s">
        <v>11</v>
      </c>
      <c r="Y56" s="5" t="s">
        <v>11</v>
      </c>
      <c r="Z56" s="5" t="s">
        <v>11</v>
      </c>
      <c r="AA56" s="20" t="s">
        <v>649</v>
      </c>
      <c r="AB56" s="11">
        <v>52058908</v>
      </c>
      <c r="AC56" s="11">
        <v>1</v>
      </c>
      <c r="AD56" s="47" t="s">
        <v>810</v>
      </c>
      <c r="AE56" s="47" t="s">
        <v>91</v>
      </c>
      <c r="AF56" s="48" t="s">
        <v>92</v>
      </c>
      <c r="AG56" s="1">
        <v>26083</v>
      </c>
      <c r="AH56" s="1" t="s">
        <v>51</v>
      </c>
      <c r="AI56" s="1" t="s">
        <v>283</v>
      </c>
      <c r="AJ56" s="1" t="s">
        <v>283</v>
      </c>
      <c r="AK56" s="1" t="s">
        <v>158</v>
      </c>
      <c r="AL56" s="1" t="s">
        <v>136</v>
      </c>
      <c r="AM56" s="1" t="s">
        <v>104</v>
      </c>
      <c r="AN56" s="13" t="s">
        <v>650</v>
      </c>
      <c r="AO56" s="49">
        <v>3813000</v>
      </c>
      <c r="AP56" s="27" t="s">
        <v>651</v>
      </c>
      <c r="AQ56" s="11" t="s">
        <v>200</v>
      </c>
      <c r="AR56" s="13" t="s">
        <v>652</v>
      </c>
      <c r="AS56" s="47" t="s">
        <v>11</v>
      </c>
      <c r="AT56" s="47" t="s">
        <v>11</v>
      </c>
      <c r="AU56" s="47" t="s">
        <v>11</v>
      </c>
      <c r="AV56" s="47" t="s">
        <v>11</v>
      </c>
      <c r="AW56" s="22" t="s">
        <v>645</v>
      </c>
      <c r="AX56" s="4">
        <v>66</v>
      </c>
      <c r="AY56" s="5">
        <v>43515</v>
      </c>
      <c r="AZ56" s="47" t="s">
        <v>11</v>
      </c>
      <c r="BA56" s="47" t="s">
        <v>11</v>
      </c>
      <c r="BB56" s="47" t="s">
        <v>11</v>
      </c>
      <c r="BC56" s="47" t="s">
        <v>11</v>
      </c>
      <c r="BD56" s="8">
        <v>43515</v>
      </c>
      <c r="BE56" s="8">
        <v>43817</v>
      </c>
      <c r="BF56" s="12" t="s">
        <v>165</v>
      </c>
      <c r="BG56" s="12" t="s">
        <v>166</v>
      </c>
      <c r="BH56" s="12">
        <v>39546837</v>
      </c>
      <c r="BI56" s="12">
        <v>3</v>
      </c>
      <c r="BJ56" s="12" t="s">
        <v>11</v>
      </c>
      <c r="BK56" s="12" t="s">
        <v>11</v>
      </c>
      <c r="BL56" s="12" t="s">
        <v>11</v>
      </c>
      <c r="BM56" s="12" t="s">
        <v>11</v>
      </c>
      <c r="BN56" s="12" t="s">
        <v>11</v>
      </c>
      <c r="BO56" s="12" t="s">
        <v>11</v>
      </c>
      <c r="BP56" s="12" t="s">
        <v>11</v>
      </c>
      <c r="BQ56" s="12" t="s">
        <v>11</v>
      </c>
    </row>
    <row r="57" spans="1:69" s="16" customFormat="1" ht="85.5">
      <c r="A57" s="12" t="s">
        <v>655</v>
      </c>
      <c r="B57" s="19" t="s">
        <v>656</v>
      </c>
      <c r="C57" s="1">
        <v>43515</v>
      </c>
      <c r="D57" s="43" t="s">
        <v>79</v>
      </c>
      <c r="E57" s="43" t="s">
        <v>13</v>
      </c>
      <c r="F57" s="28" t="s">
        <v>657</v>
      </c>
      <c r="G57" s="5" t="s">
        <v>11</v>
      </c>
      <c r="H57" s="4" t="s">
        <v>653</v>
      </c>
      <c r="I57" s="33" t="s">
        <v>14</v>
      </c>
      <c r="J57" s="33" t="s">
        <v>349</v>
      </c>
      <c r="K57" s="4">
        <v>10</v>
      </c>
      <c r="L57" s="56" t="s">
        <v>637</v>
      </c>
      <c r="M57" s="56">
        <v>7509</v>
      </c>
      <c r="N57" s="4">
        <v>117</v>
      </c>
      <c r="O57" s="5">
        <v>43508</v>
      </c>
      <c r="P57" s="33" t="s">
        <v>43</v>
      </c>
      <c r="Q57" s="17">
        <v>75993610</v>
      </c>
      <c r="R57" s="17">
        <v>7599361</v>
      </c>
      <c r="S57" s="5" t="s">
        <v>11</v>
      </c>
      <c r="T57" s="5" t="s">
        <v>11</v>
      </c>
      <c r="U57" s="5" t="s">
        <v>11</v>
      </c>
      <c r="V57" s="5" t="s">
        <v>11</v>
      </c>
      <c r="W57" s="5" t="s">
        <v>11</v>
      </c>
      <c r="X57" s="5" t="s">
        <v>11</v>
      </c>
      <c r="Y57" s="5" t="s">
        <v>11</v>
      </c>
      <c r="Z57" s="5" t="s">
        <v>11</v>
      </c>
      <c r="AA57" s="20" t="s">
        <v>658</v>
      </c>
      <c r="AB57" s="11">
        <v>80220960</v>
      </c>
      <c r="AC57" s="11">
        <v>0</v>
      </c>
      <c r="AD57" s="47" t="s">
        <v>809</v>
      </c>
      <c r="AE57" s="47" t="s">
        <v>91</v>
      </c>
      <c r="AF57" s="48" t="s">
        <v>92</v>
      </c>
      <c r="AG57" s="1">
        <v>30121</v>
      </c>
      <c r="AH57" s="1" t="s">
        <v>51</v>
      </c>
      <c r="AI57" s="1" t="s">
        <v>283</v>
      </c>
      <c r="AJ57" s="1" t="s">
        <v>283</v>
      </c>
      <c r="AK57" s="1" t="s">
        <v>103</v>
      </c>
      <c r="AL57" s="1" t="s">
        <v>112</v>
      </c>
      <c r="AM57" s="1" t="s">
        <v>104</v>
      </c>
      <c r="AN57" s="13" t="s">
        <v>659</v>
      </c>
      <c r="AO57" s="49">
        <v>3813000</v>
      </c>
      <c r="AP57" s="27" t="s">
        <v>660</v>
      </c>
      <c r="AQ57" s="11" t="s">
        <v>125</v>
      </c>
      <c r="AR57" s="13" t="s">
        <v>661</v>
      </c>
      <c r="AS57" s="47" t="s">
        <v>11</v>
      </c>
      <c r="AT57" s="47" t="s">
        <v>11</v>
      </c>
      <c r="AU57" s="47" t="s">
        <v>11</v>
      </c>
      <c r="AV57" s="47" t="s">
        <v>11</v>
      </c>
      <c r="AW57" s="22" t="s">
        <v>654</v>
      </c>
      <c r="AX57" s="4">
        <v>68</v>
      </c>
      <c r="AY57" s="5">
        <v>43515</v>
      </c>
      <c r="AZ57" s="47" t="s">
        <v>11</v>
      </c>
      <c r="BA57" s="47" t="s">
        <v>11</v>
      </c>
      <c r="BB57" s="47" t="s">
        <v>11</v>
      </c>
      <c r="BC57" s="47" t="s">
        <v>11</v>
      </c>
      <c r="BD57" s="8">
        <v>43515</v>
      </c>
      <c r="BE57" s="8">
        <v>43817</v>
      </c>
      <c r="BF57" s="14" t="s">
        <v>165</v>
      </c>
      <c r="BG57" s="12" t="s">
        <v>166</v>
      </c>
      <c r="BH57" s="12">
        <v>39546837</v>
      </c>
      <c r="BI57" s="12">
        <v>3</v>
      </c>
      <c r="BJ57" s="9" t="s">
        <v>11</v>
      </c>
      <c r="BK57" s="9" t="s">
        <v>11</v>
      </c>
      <c r="BL57" s="9" t="s">
        <v>11</v>
      </c>
      <c r="BM57" s="9" t="s">
        <v>11</v>
      </c>
      <c r="BN57" s="10" t="s">
        <v>11</v>
      </c>
      <c r="BO57" s="9" t="s">
        <v>11</v>
      </c>
      <c r="BP57" s="9" t="s">
        <v>11</v>
      </c>
      <c r="BQ57" s="9" t="s">
        <v>11</v>
      </c>
    </row>
    <row r="58" spans="1:69" s="16" customFormat="1" ht="128.25">
      <c r="A58" s="12" t="s">
        <v>664</v>
      </c>
      <c r="B58" s="19" t="s">
        <v>665</v>
      </c>
      <c r="C58" s="1">
        <v>43516</v>
      </c>
      <c r="D58" s="43" t="s">
        <v>79</v>
      </c>
      <c r="E58" s="43" t="s">
        <v>13</v>
      </c>
      <c r="F58" s="28" t="s">
        <v>670</v>
      </c>
      <c r="G58" s="5" t="s">
        <v>11</v>
      </c>
      <c r="H58" s="4" t="s">
        <v>662</v>
      </c>
      <c r="I58" s="33" t="s">
        <v>14</v>
      </c>
      <c r="J58" s="33" t="s">
        <v>349</v>
      </c>
      <c r="K58" s="56">
        <v>10</v>
      </c>
      <c r="L58" s="43" t="s">
        <v>154</v>
      </c>
      <c r="M58" s="43" t="s">
        <v>156</v>
      </c>
      <c r="N58" s="4">
        <v>111</v>
      </c>
      <c r="O58" s="5">
        <v>43507</v>
      </c>
      <c r="P58" s="43" t="s">
        <v>155</v>
      </c>
      <c r="Q58" s="17">
        <v>185724000</v>
      </c>
      <c r="R58" s="17">
        <v>18572400</v>
      </c>
      <c r="S58" s="5" t="s">
        <v>11</v>
      </c>
      <c r="T58" s="5" t="s">
        <v>11</v>
      </c>
      <c r="U58" s="5" t="s">
        <v>11</v>
      </c>
      <c r="V58" s="5" t="s">
        <v>11</v>
      </c>
      <c r="W58" s="5" t="s">
        <v>11</v>
      </c>
      <c r="X58" s="5" t="s">
        <v>11</v>
      </c>
      <c r="Y58" s="5" t="s">
        <v>11</v>
      </c>
      <c r="Z58" s="5" t="s">
        <v>11</v>
      </c>
      <c r="AA58" s="20" t="s">
        <v>666</v>
      </c>
      <c r="AB58" s="11">
        <v>830004006</v>
      </c>
      <c r="AC58" s="11">
        <v>3</v>
      </c>
      <c r="AD58" s="11" t="s">
        <v>11</v>
      </c>
      <c r="AE58" s="11" t="s">
        <v>222</v>
      </c>
      <c r="AF58" s="13" t="s">
        <v>459</v>
      </c>
      <c r="AG58" s="1" t="s">
        <v>11</v>
      </c>
      <c r="AH58" s="1" t="s">
        <v>11</v>
      </c>
      <c r="AI58" s="1" t="s">
        <v>11</v>
      </c>
      <c r="AJ58" s="1" t="s">
        <v>11</v>
      </c>
      <c r="AK58" s="1" t="s">
        <v>11</v>
      </c>
      <c r="AL58" s="1" t="s">
        <v>11</v>
      </c>
      <c r="AM58" s="1" t="s">
        <v>11</v>
      </c>
      <c r="AN58" s="13" t="s">
        <v>668</v>
      </c>
      <c r="AO58" s="49">
        <v>3813000</v>
      </c>
      <c r="AP58" s="27" t="s">
        <v>669</v>
      </c>
      <c r="AQ58" s="11" t="s">
        <v>11</v>
      </c>
      <c r="AR58" s="13" t="s">
        <v>11</v>
      </c>
      <c r="AS58" s="11" t="s">
        <v>38</v>
      </c>
      <c r="AT58" s="11">
        <v>9118</v>
      </c>
      <c r="AU58" s="47" t="s">
        <v>11</v>
      </c>
      <c r="AV58" s="47" t="s">
        <v>11</v>
      </c>
      <c r="AW58" s="22" t="s">
        <v>663</v>
      </c>
      <c r="AX58" s="4">
        <v>71</v>
      </c>
      <c r="AY58" s="5">
        <v>43517</v>
      </c>
      <c r="AZ58" s="47" t="s">
        <v>11</v>
      </c>
      <c r="BA58" s="47" t="s">
        <v>11</v>
      </c>
      <c r="BB58" s="47" t="s">
        <v>11</v>
      </c>
      <c r="BC58" s="47" t="s">
        <v>11</v>
      </c>
      <c r="BD58" s="8">
        <v>43517</v>
      </c>
      <c r="BE58" s="8">
        <v>43819</v>
      </c>
      <c r="BF58" s="14" t="s">
        <v>217</v>
      </c>
      <c r="BG58" s="12" t="s">
        <v>218</v>
      </c>
      <c r="BH58" s="12">
        <v>51715438</v>
      </c>
      <c r="BI58" s="12">
        <v>7</v>
      </c>
      <c r="BJ58" s="9" t="s">
        <v>11</v>
      </c>
      <c r="BK58" s="9" t="s">
        <v>11</v>
      </c>
      <c r="BL58" s="9" t="s">
        <v>11</v>
      </c>
      <c r="BM58" s="9" t="s">
        <v>11</v>
      </c>
      <c r="BN58" s="10" t="s">
        <v>11</v>
      </c>
      <c r="BO58" s="9" t="s">
        <v>11</v>
      </c>
      <c r="BP58" s="9" t="s">
        <v>11</v>
      </c>
      <c r="BQ58" s="9" t="s">
        <v>11</v>
      </c>
    </row>
    <row r="59" spans="1:69" s="7" customFormat="1" ht="114">
      <c r="A59" s="12" t="s">
        <v>674</v>
      </c>
      <c r="B59" s="19" t="s">
        <v>673</v>
      </c>
      <c r="C59" s="1">
        <v>43516</v>
      </c>
      <c r="D59" s="43" t="s">
        <v>79</v>
      </c>
      <c r="E59" s="43" t="s">
        <v>13</v>
      </c>
      <c r="F59" s="28" t="s">
        <v>680</v>
      </c>
      <c r="G59" s="5" t="s">
        <v>11</v>
      </c>
      <c r="H59" s="4" t="s">
        <v>672</v>
      </c>
      <c r="I59" s="56" t="s">
        <v>14</v>
      </c>
      <c r="J59" s="56" t="s">
        <v>37</v>
      </c>
      <c r="K59" s="56">
        <v>286</v>
      </c>
      <c r="L59" s="56" t="s">
        <v>74</v>
      </c>
      <c r="M59" s="56">
        <v>7508</v>
      </c>
      <c r="N59" s="4">
        <v>86</v>
      </c>
      <c r="O59" s="5">
        <v>43489</v>
      </c>
      <c r="P59" s="33" t="s">
        <v>43</v>
      </c>
      <c r="Q59" s="17">
        <v>39516677</v>
      </c>
      <c r="R59" s="17">
        <v>4145106</v>
      </c>
      <c r="S59" s="5" t="s">
        <v>11</v>
      </c>
      <c r="T59" s="5" t="s">
        <v>11</v>
      </c>
      <c r="U59" s="5" t="s">
        <v>11</v>
      </c>
      <c r="V59" s="5" t="s">
        <v>11</v>
      </c>
      <c r="W59" s="5" t="s">
        <v>11</v>
      </c>
      <c r="X59" s="5" t="s">
        <v>11</v>
      </c>
      <c r="Y59" s="5" t="s">
        <v>829</v>
      </c>
      <c r="Z59" s="5" t="s">
        <v>11</v>
      </c>
      <c r="AA59" s="20" t="s">
        <v>675</v>
      </c>
      <c r="AB59" s="11">
        <v>79772448</v>
      </c>
      <c r="AC59" s="11">
        <v>5</v>
      </c>
      <c r="AD59" s="47" t="s">
        <v>809</v>
      </c>
      <c r="AE59" s="47" t="s">
        <v>91</v>
      </c>
      <c r="AF59" s="48" t="s">
        <v>92</v>
      </c>
      <c r="AG59" s="1">
        <v>29167</v>
      </c>
      <c r="AH59" s="1" t="s">
        <v>51</v>
      </c>
      <c r="AI59" s="1" t="s">
        <v>283</v>
      </c>
      <c r="AJ59" s="1" t="s">
        <v>283</v>
      </c>
      <c r="AK59" s="1" t="s">
        <v>122</v>
      </c>
      <c r="AL59" s="1" t="s">
        <v>102</v>
      </c>
      <c r="AM59" s="1" t="s">
        <v>104</v>
      </c>
      <c r="AN59" s="13" t="s">
        <v>676</v>
      </c>
      <c r="AO59" s="49">
        <v>3813000</v>
      </c>
      <c r="AP59" s="27" t="s">
        <v>677</v>
      </c>
      <c r="AQ59" s="11" t="s">
        <v>678</v>
      </c>
      <c r="AR59" s="13" t="s">
        <v>679</v>
      </c>
      <c r="AS59" s="47" t="s">
        <v>11</v>
      </c>
      <c r="AT59" s="47" t="s">
        <v>11</v>
      </c>
      <c r="AU59" s="47" t="s">
        <v>11</v>
      </c>
      <c r="AV59" s="47" t="s">
        <v>11</v>
      </c>
      <c r="AW59" s="22" t="s">
        <v>671</v>
      </c>
      <c r="AX59" s="4">
        <v>72</v>
      </c>
      <c r="AY59" s="5">
        <v>43517</v>
      </c>
      <c r="AZ59" s="47" t="s">
        <v>11</v>
      </c>
      <c r="BA59" s="47" t="s">
        <v>11</v>
      </c>
      <c r="BB59" s="47" t="s">
        <v>11</v>
      </c>
      <c r="BC59" s="47" t="s">
        <v>11</v>
      </c>
      <c r="BD59" s="8">
        <v>43517</v>
      </c>
      <c r="BE59" s="8">
        <v>43550</v>
      </c>
      <c r="BF59" s="14" t="s">
        <v>45</v>
      </c>
      <c r="BG59" s="12" t="s">
        <v>41</v>
      </c>
      <c r="BH59" s="12">
        <v>19498970</v>
      </c>
      <c r="BI59" s="12">
        <v>6</v>
      </c>
      <c r="BJ59" s="9" t="s">
        <v>11</v>
      </c>
      <c r="BK59" s="9" t="s">
        <v>11</v>
      </c>
      <c r="BL59" s="9" t="s">
        <v>11</v>
      </c>
      <c r="BM59" s="9" t="s">
        <v>11</v>
      </c>
      <c r="BN59" s="10" t="s">
        <v>11</v>
      </c>
      <c r="BO59" s="9" t="s">
        <v>11</v>
      </c>
      <c r="BP59" s="9" t="s">
        <v>11</v>
      </c>
      <c r="BQ59" s="9" t="s">
        <v>11</v>
      </c>
    </row>
    <row r="60" spans="1:69" s="16" customFormat="1" ht="135">
      <c r="A60" s="12" t="s">
        <v>683</v>
      </c>
      <c r="B60" s="19" t="s">
        <v>684</v>
      </c>
      <c r="C60" s="1">
        <v>43517</v>
      </c>
      <c r="D60" s="43" t="s">
        <v>79</v>
      </c>
      <c r="E60" s="43" t="s">
        <v>13</v>
      </c>
      <c r="F60" s="28" t="s">
        <v>685</v>
      </c>
      <c r="G60" s="5" t="s">
        <v>11</v>
      </c>
      <c r="H60" s="4" t="s">
        <v>682</v>
      </c>
      <c r="I60" s="56" t="s">
        <v>14</v>
      </c>
      <c r="J60" s="56" t="s">
        <v>37</v>
      </c>
      <c r="K60" s="4">
        <v>285</v>
      </c>
      <c r="L60" s="56" t="s">
        <v>73</v>
      </c>
      <c r="M60" s="56">
        <v>7501</v>
      </c>
      <c r="N60" s="56">
        <v>112</v>
      </c>
      <c r="O60" s="5">
        <v>43507</v>
      </c>
      <c r="P60" s="56" t="s">
        <v>43</v>
      </c>
      <c r="Q60" s="17">
        <v>91883183</v>
      </c>
      <c r="R60" s="17">
        <v>9671914</v>
      </c>
      <c r="S60" s="5" t="s">
        <v>11</v>
      </c>
      <c r="T60" s="5" t="s">
        <v>11</v>
      </c>
      <c r="U60" s="5" t="s">
        <v>11</v>
      </c>
      <c r="V60" s="5" t="s">
        <v>11</v>
      </c>
      <c r="W60" s="5" t="s">
        <v>11</v>
      </c>
      <c r="X60" s="5" t="s">
        <v>11</v>
      </c>
      <c r="Y60" s="5" t="s">
        <v>11</v>
      </c>
      <c r="Z60" s="5" t="s">
        <v>11</v>
      </c>
      <c r="AA60" s="20" t="s">
        <v>686</v>
      </c>
      <c r="AB60" s="11">
        <v>49786643</v>
      </c>
      <c r="AC60" s="11">
        <v>7</v>
      </c>
      <c r="AD60" s="47" t="s">
        <v>810</v>
      </c>
      <c r="AE60" s="47" t="s">
        <v>91</v>
      </c>
      <c r="AF60" s="48" t="s">
        <v>92</v>
      </c>
      <c r="AG60" s="1">
        <v>28678</v>
      </c>
      <c r="AH60" s="1" t="s">
        <v>51</v>
      </c>
      <c r="AI60" s="1" t="s">
        <v>302</v>
      </c>
      <c r="AJ60" s="1" t="s">
        <v>687</v>
      </c>
      <c r="AK60" s="1" t="s">
        <v>103</v>
      </c>
      <c r="AL60" s="1" t="s">
        <v>136</v>
      </c>
      <c r="AM60" s="1" t="s">
        <v>104</v>
      </c>
      <c r="AN60" s="13" t="s">
        <v>688</v>
      </c>
      <c r="AO60" s="49">
        <v>3813000</v>
      </c>
      <c r="AP60" s="27" t="s">
        <v>689</v>
      </c>
      <c r="AQ60" s="11" t="s">
        <v>528</v>
      </c>
      <c r="AR60" s="13" t="s">
        <v>178</v>
      </c>
      <c r="AS60" s="47" t="s">
        <v>11</v>
      </c>
      <c r="AT60" s="47" t="s">
        <v>11</v>
      </c>
      <c r="AU60" s="47" t="s">
        <v>11</v>
      </c>
      <c r="AV60" s="47" t="s">
        <v>11</v>
      </c>
      <c r="AW60" s="22" t="s">
        <v>681</v>
      </c>
      <c r="AX60" s="4">
        <v>74</v>
      </c>
      <c r="AY60" s="5">
        <v>43518</v>
      </c>
      <c r="AZ60" s="47" t="s">
        <v>11</v>
      </c>
      <c r="BA60" s="47" t="s">
        <v>11</v>
      </c>
      <c r="BB60" s="47" t="s">
        <v>11</v>
      </c>
      <c r="BC60" s="47" t="s">
        <v>11</v>
      </c>
      <c r="BD60" s="8">
        <v>43521</v>
      </c>
      <c r="BE60" s="8">
        <v>43808</v>
      </c>
      <c r="BF60" s="14" t="s">
        <v>343</v>
      </c>
      <c r="BG60" s="12" t="s">
        <v>344</v>
      </c>
      <c r="BH60" s="12">
        <v>39742375</v>
      </c>
      <c r="BI60" s="12">
        <v>2</v>
      </c>
      <c r="BJ60" s="9" t="s">
        <v>11</v>
      </c>
      <c r="BK60" s="9" t="s">
        <v>11</v>
      </c>
      <c r="BL60" s="9" t="s">
        <v>11</v>
      </c>
      <c r="BM60" s="9" t="s">
        <v>11</v>
      </c>
      <c r="BN60" s="10" t="s">
        <v>11</v>
      </c>
      <c r="BO60" s="9" t="s">
        <v>11</v>
      </c>
      <c r="BP60" s="9" t="s">
        <v>11</v>
      </c>
      <c r="BQ60" s="9" t="s">
        <v>11</v>
      </c>
    </row>
    <row r="61" spans="1:69" s="16" customFormat="1" ht="105">
      <c r="A61" s="12" t="s">
        <v>720</v>
      </c>
      <c r="B61" s="19" t="s">
        <v>690</v>
      </c>
      <c r="C61" s="1">
        <v>43518</v>
      </c>
      <c r="D61" s="43" t="s">
        <v>79</v>
      </c>
      <c r="E61" s="43" t="s">
        <v>13</v>
      </c>
      <c r="F61" s="28" t="s">
        <v>726</v>
      </c>
      <c r="G61" s="5" t="s">
        <v>11</v>
      </c>
      <c r="H61" s="4" t="s">
        <v>721</v>
      </c>
      <c r="I61" s="33" t="s">
        <v>14</v>
      </c>
      <c r="J61" s="33" t="s">
        <v>349</v>
      </c>
      <c r="K61" s="33">
        <v>10</v>
      </c>
      <c r="L61" s="43" t="s">
        <v>154</v>
      </c>
      <c r="M61" s="43" t="s">
        <v>156</v>
      </c>
      <c r="N61" s="43">
        <v>48</v>
      </c>
      <c r="O61" s="45">
        <v>43476</v>
      </c>
      <c r="P61" s="43" t="s">
        <v>155</v>
      </c>
      <c r="Q61" s="17">
        <v>35000000</v>
      </c>
      <c r="R61" s="17" t="s">
        <v>11</v>
      </c>
      <c r="S61" s="5" t="s">
        <v>11</v>
      </c>
      <c r="T61" s="5" t="s">
        <v>11</v>
      </c>
      <c r="U61" s="5" t="s">
        <v>11</v>
      </c>
      <c r="V61" s="5" t="s">
        <v>11</v>
      </c>
      <c r="W61" s="5" t="s">
        <v>11</v>
      </c>
      <c r="X61" s="5" t="s">
        <v>11</v>
      </c>
      <c r="Y61" s="5" t="s">
        <v>11</v>
      </c>
      <c r="Z61" s="5" t="s">
        <v>11</v>
      </c>
      <c r="AA61" s="20" t="s">
        <v>723</v>
      </c>
      <c r="AB61" s="11">
        <v>900139935</v>
      </c>
      <c r="AC61" s="11">
        <v>4</v>
      </c>
      <c r="AD61" s="11" t="s">
        <v>11</v>
      </c>
      <c r="AE61" s="11" t="s">
        <v>222</v>
      </c>
      <c r="AF61" s="13" t="s">
        <v>223</v>
      </c>
      <c r="AG61" s="1" t="s">
        <v>11</v>
      </c>
      <c r="AH61" s="1" t="s">
        <v>11</v>
      </c>
      <c r="AI61" s="1" t="s">
        <v>11</v>
      </c>
      <c r="AJ61" s="1" t="s">
        <v>11</v>
      </c>
      <c r="AK61" s="1" t="s">
        <v>11</v>
      </c>
      <c r="AL61" s="1" t="s">
        <v>11</v>
      </c>
      <c r="AM61" s="1" t="s">
        <v>11</v>
      </c>
      <c r="AN61" s="13" t="s">
        <v>724</v>
      </c>
      <c r="AO61" s="49">
        <v>3813000</v>
      </c>
      <c r="AP61" s="27" t="s">
        <v>725</v>
      </c>
      <c r="AQ61" s="11" t="s">
        <v>11</v>
      </c>
      <c r="AR61" s="13" t="s">
        <v>11</v>
      </c>
      <c r="AS61" s="47" t="s">
        <v>11</v>
      </c>
      <c r="AT61" s="47" t="s">
        <v>11</v>
      </c>
      <c r="AU61" s="47" t="s">
        <v>11</v>
      </c>
      <c r="AV61" s="47" t="s">
        <v>11</v>
      </c>
      <c r="AW61" s="22" t="s">
        <v>722</v>
      </c>
      <c r="AX61" s="4">
        <v>80</v>
      </c>
      <c r="AY61" s="5">
        <v>43523</v>
      </c>
      <c r="AZ61" s="47" t="s">
        <v>11</v>
      </c>
      <c r="BA61" s="47" t="s">
        <v>11</v>
      </c>
      <c r="BB61" s="47" t="s">
        <v>11</v>
      </c>
      <c r="BC61" s="47" t="s">
        <v>11</v>
      </c>
      <c r="BD61" s="8">
        <v>43523</v>
      </c>
      <c r="BE61" s="8">
        <v>43825</v>
      </c>
      <c r="BF61" s="12" t="s">
        <v>179</v>
      </c>
      <c r="BG61" s="12" t="s">
        <v>180</v>
      </c>
      <c r="BH61" s="12">
        <v>28915546</v>
      </c>
      <c r="BI61" s="12">
        <v>9</v>
      </c>
      <c r="BJ61" s="12" t="s">
        <v>11</v>
      </c>
      <c r="BK61" s="12" t="s">
        <v>11</v>
      </c>
      <c r="BL61" s="12" t="s">
        <v>11</v>
      </c>
      <c r="BM61" s="12" t="s">
        <v>11</v>
      </c>
      <c r="BN61" s="12" t="s">
        <v>11</v>
      </c>
      <c r="BO61" s="12" t="s">
        <v>11</v>
      </c>
      <c r="BP61" s="12" t="s">
        <v>11</v>
      </c>
      <c r="BQ61" s="12" t="s">
        <v>11</v>
      </c>
    </row>
    <row r="62" spans="1:69" s="7" customFormat="1" ht="105">
      <c r="A62" s="12" t="s">
        <v>763</v>
      </c>
      <c r="B62" s="19" t="s">
        <v>691</v>
      </c>
      <c r="C62" s="1">
        <v>43521</v>
      </c>
      <c r="D62" s="43" t="s">
        <v>79</v>
      </c>
      <c r="E62" s="43" t="s">
        <v>13</v>
      </c>
      <c r="F62" s="28" t="s">
        <v>766</v>
      </c>
      <c r="G62" s="5" t="s">
        <v>11</v>
      </c>
      <c r="H62" s="56" t="s">
        <v>764</v>
      </c>
      <c r="I62" s="56" t="s">
        <v>14</v>
      </c>
      <c r="J62" s="56" t="s">
        <v>37</v>
      </c>
      <c r="K62" s="56">
        <v>286</v>
      </c>
      <c r="L62" s="56" t="s">
        <v>74</v>
      </c>
      <c r="M62" s="56">
        <v>7508</v>
      </c>
      <c r="N62" s="4">
        <v>85</v>
      </c>
      <c r="O62" s="5">
        <v>43489</v>
      </c>
      <c r="P62" s="33" t="s">
        <v>43</v>
      </c>
      <c r="Q62" s="17">
        <v>65861129</v>
      </c>
      <c r="R62" s="17">
        <v>6908510</v>
      </c>
      <c r="S62" s="5" t="s">
        <v>11</v>
      </c>
      <c r="T62" s="5" t="s">
        <v>11</v>
      </c>
      <c r="U62" s="5" t="s">
        <v>11</v>
      </c>
      <c r="V62" s="5" t="s">
        <v>11</v>
      </c>
      <c r="W62" s="5" t="s">
        <v>11</v>
      </c>
      <c r="X62" s="5" t="s">
        <v>11</v>
      </c>
      <c r="Y62" s="5" t="s">
        <v>11</v>
      </c>
      <c r="Z62" s="5" t="s">
        <v>11</v>
      </c>
      <c r="AA62" s="20" t="s">
        <v>765</v>
      </c>
      <c r="AB62" s="11">
        <v>94460645</v>
      </c>
      <c r="AC62" s="11">
        <v>5</v>
      </c>
      <c r="AD62" s="47" t="s">
        <v>809</v>
      </c>
      <c r="AE62" s="47" t="s">
        <v>91</v>
      </c>
      <c r="AF62" s="48" t="s">
        <v>92</v>
      </c>
      <c r="AG62" s="1">
        <v>27867</v>
      </c>
      <c r="AH62" s="1" t="s">
        <v>11</v>
      </c>
      <c r="AI62" s="1" t="s">
        <v>11</v>
      </c>
      <c r="AJ62" s="1" t="s">
        <v>11</v>
      </c>
      <c r="AK62" s="1" t="s">
        <v>11</v>
      </c>
      <c r="AL62" s="1" t="s">
        <v>11</v>
      </c>
      <c r="AM62" s="1" t="s">
        <v>11</v>
      </c>
      <c r="AN62" s="13" t="s">
        <v>767</v>
      </c>
      <c r="AO62" s="15">
        <v>3813000</v>
      </c>
      <c r="AP62" s="27" t="s">
        <v>768</v>
      </c>
      <c r="AQ62" s="11" t="s">
        <v>11</v>
      </c>
      <c r="AR62" s="13" t="s">
        <v>82</v>
      </c>
      <c r="AS62" s="47" t="s">
        <v>11</v>
      </c>
      <c r="AT62" s="47" t="s">
        <v>11</v>
      </c>
      <c r="AU62" s="47" t="s">
        <v>11</v>
      </c>
      <c r="AV62" s="47" t="s">
        <v>11</v>
      </c>
      <c r="AW62" s="22" t="s">
        <v>769</v>
      </c>
      <c r="AX62" s="4">
        <v>75</v>
      </c>
      <c r="AY62" s="5">
        <v>43522</v>
      </c>
      <c r="AZ62" s="47" t="s">
        <v>11</v>
      </c>
      <c r="BA62" s="47" t="s">
        <v>11</v>
      </c>
      <c r="BB62" s="47" t="s">
        <v>11</v>
      </c>
      <c r="BC62" s="47" t="s">
        <v>11</v>
      </c>
      <c r="BD62" s="8">
        <v>43522</v>
      </c>
      <c r="BE62" s="8">
        <v>43810</v>
      </c>
      <c r="BF62" s="14" t="s">
        <v>45</v>
      </c>
      <c r="BG62" s="12" t="s">
        <v>41</v>
      </c>
      <c r="BH62" s="12">
        <v>19498970</v>
      </c>
      <c r="BI62" s="12">
        <v>6</v>
      </c>
      <c r="BJ62" s="9" t="s">
        <v>11</v>
      </c>
      <c r="BK62" s="9" t="s">
        <v>11</v>
      </c>
      <c r="BL62" s="9" t="s">
        <v>11</v>
      </c>
      <c r="BM62" s="9" t="s">
        <v>11</v>
      </c>
      <c r="BN62" s="10" t="s">
        <v>11</v>
      </c>
      <c r="BO62" s="9" t="s">
        <v>11</v>
      </c>
      <c r="BP62" s="9" t="s">
        <v>11</v>
      </c>
      <c r="BQ62" s="9" t="s">
        <v>11</v>
      </c>
    </row>
    <row r="63" spans="1:69" s="16" customFormat="1" ht="128.25">
      <c r="A63" s="12" t="s">
        <v>770</v>
      </c>
      <c r="B63" s="19" t="s">
        <v>692</v>
      </c>
      <c r="C63" s="1">
        <v>43521</v>
      </c>
      <c r="D63" s="43" t="s">
        <v>79</v>
      </c>
      <c r="E63" s="43" t="s">
        <v>13</v>
      </c>
      <c r="F63" s="28" t="s">
        <v>777</v>
      </c>
      <c r="G63" s="5" t="s">
        <v>11</v>
      </c>
      <c r="H63" s="56" t="s">
        <v>771</v>
      </c>
      <c r="I63" s="56" t="s">
        <v>14</v>
      </c>
      <c r="J63" s="56" t="s">
        <v>37</v>
      </c>
      <c r="K63" s="56">
        <v>286</v>
      </c>
      <c r="L63" s="56" t="s">
        <v>74</v>
      </c>
      <c r="M63" s="56">
        <v>7508</v>
      </c>
      <c r="N63" s="4">
        <v>90</v>
      </c>
      <c r="O63" s="5">
        <v>43489</v>
      </c>
      <c r="P63" s="33" t="s">
        <v>43</v>
      </c>
      <c r="Q63" s="17">
        <v>46102790</v>
      </c>
      <c r="R63" s="17">
        <v>4835957</v>
      </c>
      <c r="S63" s="5" t="s">
        <v>11</v>
      </c>
      <c r="T63" s="5" t="s">
        <v>11</v>
      </c>
      <c r="U63" s="5" t="s">
        <v>11</v>
      </c>
      <c r="V63" s="5" t="s">
        <v>11</v>
      </c>
      <c r="W63" s="5" t="s">
        <v>11</v>
      </c>
      <c r="X63" s="5" t="s">
        <v>11</v>
      </c>
      <c r="Y63" s="5" t="s">
        <v>11</v>
      </c>
      <c r="Z63" s="5" t="s">
        <v>11</v>
      </c>
      <c r="AA63" s="20" t="s">
        <v>772</v>
      </c>
      <c r="AB63" s="11">
        <v>25273125</v>
      </c>
      <c r="AC63" s="11">
        <v>4</v>
      </c>
      <c r="AD63" s="11" t="s">
        <v>810</v>
      </c>
      <c r="AE63" s="11" t="s">
        <v>91</v>
      </c>
      <c r="AF63" s="13" t="s">
        <v>92</v>
      </c>
      <c r="AG63" s="1">
        <v>28073</v>
      </c>
      <c r="AH63" s="1" t="s">
        <v>51</v>
      </c>
      <c r="AI63" s="1" t="s">
        <v>715</v>
      </c>
      <c r="AJ63" s="1" t="s">
        <v>716</v>
      </c>
      <c r="AK63" s="1" t="s">
        <v>103</v>
      </c>
      <c r="AL63" s="1" t="s">
        <v>112</v>
      </c>
      <c r="AM63" s="1" t="s">
        <v>104</v>
      </c>
      <c r="AN63" s="13" t="s">
        <v>773</v>
      </c>
      <c r="AO63" s="15">
        <v>3813000</v>
      </c>
      <c r="AP63" s="27" t="s">
        <v>774</v>
      </c>
      <c r="AQ63" s="11" t="s">
        <v>775</v>
      </c>
      <c r="AR63" s="13" t="s">
        <v>776</v>
      </c>
      <c r="AS63" s="47" t="s">
        <v>11</v>
      </c>
      <c r="AT63" s="47" t="s">
        <v>11</v>
      </c>
      <c r="AU63" s="47" t="s">
        <v>11</v>
      </c>
      <c r="AV63" s="47" t="s">
        <v>11</v>
      </c>
      <c r="AW63" s="22" t="s">
        <v>778</v>
      </c>
      <c r="AX63" s="4">
        <v>77</v>
      </c>
      <c r="AY63" s="5">
        <v>43522</v>
      </c>
      <c r="AZ63" s="47" t="s">
        <v>11</v>
      </c>
      <c r="BA63" s="47" t="s">
        <v>11</v>
      </c>
      <c r="BB63" s="47" t="s">
        <v>11</v>
      </c>
      <c r="BC63" s="47" t="s">
        <v>11</v>
      </c>
      <c r="BD63" s="8">
        <v>43522</v>
      </c>
      <c r="BE63" s="8">
        <v>43810</v>
      </c>
      <c r="BF63" s="14" t="s">
        <v>45</v>
      </c>
      <c r="BG63" s="12" t="s">
        <v>41</v>
      </c>
      <c r="BH63" s="12">
        <v>19498970</v>
      </c>
      <c r="BI63" s="12">
        <v>6</v>
      </c>
      <c r="BJ63" s="9" t="s">
        <v>11</v>
      </c>
      <c r="BK63" s="9" t="s">
        <v>11</v>
      </c>
      <c r="BL63" s="9" t="s">
        <v>11</v>
      </c>
      <c r="BM63" s="9" t="s">
        <v>11</v>
      </c>
      <c r="BN63" s="10" t="s">
        <v>11</v>
      </c>
      <c r="BO63" s="9" t="s">
        <v>11</v>
      </c>
      <c r="BP63" s="9" t="s">
        <v>11</v>
      </c>
      <c r="BQ63" s="9" t="s">
        <v>11</v>
      </c>
    </row>
    <row r="64" spans="1:69" s="16" customFormat="1" ht="135">
      <c r="A64" s="12" t="s">
        <v>694</v>
      </c>
      <c r="B64" s="19" t="s">
        <v>693</v>
      </c>
      <c r="C64" s="1">
        <v>43521</v>
      </c>
      <c r="D64" s="43" t="s">
        <v>79</v>
      </c>
      <c r="E64" s="43" t="s">
        <v>13</v>
      </c>
      <c r="F64" s="28" t="s">
        <v>698</v>
      </c>
      <c r="G64" s="5" t="s">
        <v>11</v>
      </c>
      <c r="H64" s="4" t="s">
        <v>695</v>
      </c>
      <c r="I64" s="56" t="s">
        <v>14</v>
      </c>
      <c r="J64" s="56" t="s">
        <v>37</v>
      </c>
      <c r="K64" s="4">
        <v>285</v>
      </c>
      <c r="L64" s="33" t="s">
        <v>73</v>
      </c>
      <c r="M64" s="33">
        <v>7501</v>
      </c>
      <c r="N64" s="4">
        <v>114</v>
      </c>
      <c r="O64" s="5">
        <v>43507</v>
      </c>
      <c r="P64" s="33" t="s">
        <v>43</v>
      </c>
      <c r="Q64" s="17">
        <v>39378507</v>
      </c>
      <c r="R64" s="17">
        <v>4145106</v>
      </c>
      <c r="S64" s="5" t="s">
        <v>11</v>
      </c>
      <c r="T64" s="5" t="s">
        <v>11</v>
      </c>
      <c r="U64" s="5" t="s">
        <v>11</v>
      </c>
      <c r="V64" s="5" t="s">
        <v>11</v>
      </c>
      <c r="W64" s="5" t="s">
        <v>11</v>
      </c>
      <c r="X64" s="5" t="s">
        <v>11</v>
      </c>
      <c r="Y64" s="5" t="s">
        <v>11</v>
      </c>
      <c r="Z64" s="5" t="s">
        <v>11</v>
      </c>
      <c r="AA64" s="20" t="s">
        <v>697</v>
      </c>
      <c r="AB64" s="11">
        <v>1018426727</v>
      </c>
      <c r="AC64" s="11">
        <v>1</v>
      </c>
      <c r="AD64" s="47" t="s">
        <v>809</v>
      </c>
      <c r="AE64" s="47" t="s">
        <v>91</v>
      </c>
      <c r="AF64" s="48" t="s">
        <v>92</v>
      </c>
      <c r="AG64" s="1">
        <v>32666</v>
      </c>
      <c r="AH64" s="1" t="s">
        <v>51</v>
      </c>
      <c r="AI64" s="1" t="s">
        <v>283</v>
      </c>
      <c r="AJ64" s="1" t="s">
        <v>283</v>
      </c>
      <c r="AK64" s="1" t="s">
        <v>525</v>
      </c>
      <c r="AL64" s="1" t="s">
        <v>137</v>
      </c>
      <c r="AM64" s="1" t="s">
        <v>104</v>
      </c>
      <c r="AN64" s="13" t="s">
        <v>699</v>
      </c>
      <c r="AO64" s="49">
        <v>3813000</v>
      </c>
      <c r="AP64" s="27" t="s">
        <v>700</v>
      </c>
      <c r="AQ64" s="11" t="s">
        <v>216</v>
      </c>
      <c r="AR64" s="13" t="s">
        <v>163</v>
      </c>
      <c r="AS64" s="47" t="s">
        <v>11</v>
      </c>
      <c r="AT64" s="47" t="s">
        <v>11</v>
      </c>
      <c r="AU64" s="47" t="s">
        <v>11</v>
      </c>
      <c r="AV64" s="47" t="s">
        <v>11</v>
      </c>
      <c r="AW64" s="22" t="s">
        <v>696</v>
      </c>
      <c r="AX64" s="4">
        <v>71</v>
      </c>
      <c r="AY64" s="5">
        <v>43522</v>
      </c>
      <c r="AZ64" s="47" t="s">
        <v>11</v>
      </c>
      <c r="BA64" s="47" t="s">
        <v>11</v>
      </c>
      <c r="BB64" s="47" t="s">
        <v>11</v>
      </c>
      <c r="BC64" s="47" t="s">
        <v>11</v>
      </c>
      <c r="BD64" s="8">
        <v>43523</v>
      </c>
      <c r="BE64" s="8">
        <v>43810</v>
      </c>
      <c r="BF64" s="14" t="s">
        <v>343</v>
      </c>
      <c r="BG64" s="12" t="s">
        <v>344</v>
      </c>
      <c r="BH64" s="12">
        <v>39742375</v>
      </c>
      <c r="BI64" s="12">
        <v>2</v>
      </c>
      <c r="BJ64" s="9" t="s">
        <v>11</v>
      </c>
      <c r="BK64" s="9" t="s">
        <v>11</v>
      </c>
      <c r="BL64" s="9" t="s">
        <v>11</v>
      </c>
      <c r="BM64" s="9" t="s">
        <v>11</v>
      </c>
      <c r="BN64" s="10" t="s">
        <v>11</v>
      </c>
      <c r="BO64" s="9" t="s">
        <v>11</v>
      </c>
      <c r="BP64" s="9" t="s">
        <v>11</v>
      </c>
      <c r="BQ64" s="9" t="s">
        <v>11</v>
      </c>
    </row>
    <row r="65" spans="1:69" s="16" customFormat="1" ht="156.75">
      <c r="A65" s="12" t="s">
        <v>703</v>
      </c>
      <c r="B65" s="19" t="s">
        <v>701</v>
      </c>
      <c r="C65" s="1">
        <v>43521</v>
      </c>
      <c r="D65" s="43" t="s">
        <v>79</v>
      </c>
      <c r="E65" s="43" t="s">
        <v>13</v>
      </c>
      <c r="F65" s="28" t="s">
        <v>750</v>
      </c>
      <c r="G65" s="5" t="s">
        <v>11</v>
      </c>
      <c r="H65" s="56" t="s">
        <v>748</v>
      </c>
      <c r="I65" s="56" t="s">
        <v>14</v>
      </c>
      <c r="J65" s="56" t="s">
        <v>37</v>
      </c>
      <c r="K65" s="56">
        <v>286</v>
      </c>
      <c r="L65" s="56" t="s">
        <v>74</v>
      </c>
      <c r="M65" s="56">
        <v>7508</v>
      </c>
      <c r="N65" s="4">
        <v>80</v>
      </c>
      <c r="O65" s="5">
        <v>43489</v>
      </c>
      <c r="P65" s="33" t="s">
        <v>43</v>
      </c>
      <c r="Q65" s="17">
        <v>59275016</v>
      </c>
      <c r="R65" s="17">
        <v>6217659</v>
      </c>
      <c r="S65" s="5" t="s">
        <v>11</v>
      </c>
      <c r="T65" s="5" t="s">
        <v>11</v>
      </c>
      <c r="U65" s="5" t="s">
        <v>11</v>
      </c>
      <c r="V65" s="5" t="s">
        <v>11</v>
      </c>
      <c r="W65" s="5" t="s">
        <v>11</v>
      </c>
      <c r="X65" s="5" t="s">
        <v>11</v>
      </c>
      <c r="Y65" s="5" t="s">
        <v>11</v>
      </c>
      <c r="Z65" s="5" t="s">
        <v>11</v>
      </c>
      <c r="AA65" s="20" t="s">
        <v>749</v>
      </c>
      <c r="AB65" s="11">
        <v>80100229</v>
      </c>
      <c r="AC65" s="11">
        <v>1</v>
      </c>
      <c r="AD65" s="47" t="s">
        <v>809</v>
      </c>
      <c r="AE65" s="47" t="s">
        <v>91</v>
      </c>
      <c r="AF65" s="48" t="s">
        <v>92</v>
      </c>
      <c r="AG65" s="1">
        <v>32666</v>
      </c>
      <c r="AH65" s="1" t="s">
        <v>51</v>
      </c>
      <c r="AI65" s="1" t="s">
        <v>283</v>
      </c>
      <c r="AJ65" s="1" t="s">
        <v>283</v>
      </c>
      <c r="AK65" s="1" t="s">
        <v>158</v>
      </c>
      <c r="AL65" s="1" t="s">
        <v>233</v>
      </c>
      <c r="AM65" s="1" t="s">
        <v>104</v>
      </c>
      <c r="AN65" s="13" t="s">
        <v>751</v>
      </c>
      <c r="AO65" s="49">
        <v>3813000</v>
      </c>
      <c r="AP65" s="27" t="s">
        <v>752</v>
      </c>
      <c r="AQ65" s="11" t="s">
        <v>250</v>
      </c>
      <c r="AR65" s="13" t="s">
        <v>82</v>
      </c>
      <c r="AS65" s="47" t="s">
        <v>11</v>
      </c>
      <c r="AT65" s="47" t="s">
        <v>11</v>
      </c>
      <c r="AU65" s="47" t="s">
        <v>11</v>
      </c>
      <c r="AV65" s="47" t="s">
        <v>11</v>
      </c>
      <c r="AW65" s="22" t="s">
        <v>753</v>
      </c>
      <c r="AX65" s="4">
        <v>78</v>
      </c>
      <c r="AY65" s="5">
        <v>43522</v>
      </c>
      <c r="AZ65" s="47" t="s">
        <v>11</v>
      </c>
      <c r="BA65" s="47" t="s">
        <v>11</v>
      </c>
      <c r="BB65" s="47" t="s">
        <v>11</v>
      </c>
      <c r="BC65" s="47" t="s">
        <v>11</v>
      </c>
      <c r="BD65" s="8">
        <v>43523</v>
      </c>
      <c r="BE65" s="8">
        <v>43811</v>
      </c>
      <c r="BF65" s="14" t="s">
        <v>45</v>
      </c>
      <c r="BG65" s="12" t="s">
        <v>41</v>
      </c>
      <c r="BH65" s="12">
        <v>19498970</v>
      </c>
      <c r="BI65" s="12">
        <v>6</v>
      </c>
      <c r="BJ65" s="9" t="s">
        <v>11</v>
      </c>
      <c r="BK65" s="9" t="s">
        <v>11</v>
      </c>
      <c r="BL65" s="9" t="s">
        <v>11</v>
      </c>
      <c r="BM65" s="9" t="s">
        <v>11</v>
      </c>
      <c r="BN65" s="10" t="s">
        <v>11</v>
      </c>
      <c r="BO65" s="9" t="s">
        <v>11</v>
      </c>
      <c r="BP65" s="9" t="s">
        <v>11</v>
      </c>
      <c r="BQ65" s="9" t="s">
        <v>11</v>
      </c>
    </row>
    <row r="66" spans="1:69" s="7" customFormat="1" ht="142.5">
      <c r="A66" s="12" t="s">
        <v>704</v>
      </c>
      <c r="B66" s="19" t="s">
        <v>702</v>
      </c>
      <c r="C66" s="1">
        <v>43525</v>
      </c>
      <c r="D66" s="43" t="s">
        <v>79</v>
      </c>
      <c r="E66" s="43" t="s">
        <v>13</v>
      </c>
      <c r="F66" s="28" t="s">
        <v>782</v>
      </c>
      <c r="G66" s="5" t="s">
        <v>11</v>
      </c>
      <c r="H66" s="56" t="s">
        <v>784</v>
      </c>
      <c r="I66" s="56" t="s">
        <v>14</v>
      </c>
      <c r="J66" s="56" t="s">
        <v>37</v>
      </c>
      <c r="K66" s="56">
        <v>286</v>
      </c>
      <c r="L66" s="56" t="s">
        <v>74</v>
      </c>
      <c r="M66" s="56">
        <v>7508</v>
      </c>
      <c r="N66" s="56">
        <v>78</v>
      </c>
      <c r="O66" s="5">
        <v>43489</v>
      </c>
      <c r="P66" s="33" t="s">
        <v>43</v>
      </c>
      <c r="Q66" s="17">
        <v>65861129</v>
      </c>
      <c r="R66" s="17">
        <v>6908510</v>
      </c>
      <c r="S66" s="5" t="s">
        <v>11</v>
      </c>
      <c r="T66" s="5" t="s">
        <v>11</v>
      </c>
      <c r="U66" s="5" t="s">
        <v>11</v>
      </c>
      <c r="V66" s="5" t="s">
        <v>11</v>
      </c>
      <c r="W66" s="5" t="s">
        <v>11</v>
      </c>
      <c r="X66" s="5" t="s">
        <v>11</v>
      </c>
      <c r="Y66" s="5" t="s">
        <v>11</v>
      </c>
      <c r="Z66" s="5" t="s">
        <v>11</v>
      </c>
      <c r="AA66" s="20" t="s">
        <v>779</v>
      </c>
      <c r="AB66" s="11">
        <v>79690681</v>
      </c>
      <c r="AC66" s="11">
        <v>2</v>
      </c>
      <c r="AD66" s="47" t="s">
        <v>809</v>
      </c>
      <c r="AE66" s="47" t="s">
        <v>91</v>
      </c>
      <c r="AF66" s="48" t="s">
        <v>92</v>
      </c>
      <c r="AG66" s="1">
        <v>27653</v>
      </c>
      <c r="AH66" s="1" t="s">
        <v>51</v>
      </c>
      <c r="AI66" s="1" t="s">
        <v>283</v>
      </c>
      <c r="AJ66" s="1" t="s">
        <v>283</v>
      </c>
      <c r="AK66" s="1" t="s">
        <v>103</v>
      </c>
      <c r="AL66" s="1" t="s">
        <v>102</v>
      </c>
      <c r="AM66" s="1" t="s">
        <v>104</v>
      </c>
      <c r="AN66" s="13" t="s">
        <v>780</v>
      </c>
      <c r="AO66" s="49">
        <v>3813000</v>
      </c>
      <c r="AP66" s="27" t="s">
        <v>781</v>
      </c>
      <c r="AQ66" s="11" t="s">
        <v>678</v>
      </c>
      <c r="AR66" s="13" t="s">
        <v>82</v>
      </c>
      <c r="AS66" s="47" t="s">
        <v>11</v>
      </c>
      <c r="AT66" s="47" t="s">
        <v>11</v>
      </c>
      <c r="AU66" s="47" t="s">
        <v>11</v>
      </c>
      <c r="AV66" s="47" t="s">
        <v>11</v>
      </c>
      <c r="AW66" s="22" t="s">
        <v>783</v>
      </c>
      <c r="AX66" s="56">
        <v>85</v>
      </c>
      <c r="AY66" s="5">
        <v>43525</v>
      </c>
      <c r="AZ66" s="47" t="s">
        <v>11</v>
      </c>
      <c r="BA66" s="47" t="s">
        <v>11</v>
      </c>
      <c r="BB66" s="47" t="s">
        <v>11</v>
      </c>
      <c r="BC66" s="47" t="s">
        <v>11</v>
      </c>
      <c r="BD66" s="8">
        <v>43525</v>
      </c>
      <c r="BE66" s="8">
        <v>43815</v>
      </c>
      <c r="BF66" s="14" t="s">
        <v>45</v>
      </c>
      <c r="BG66" s="12" t="s">
        <v>41</v>
      </c>
      <c r="BH66" s="12">
        <v>19498970</v>
      </c>
      <c r="BI66" s="12">
        <v>6</v>
      </c>
      <c r="BJ66" s="9" t="s">
        <v>11</v>
      </c>
      <c r="BK66" s="9" t="s">
        <v>11</v>
      </c>
      <c r="BL66" s="9" t="s">
        <v>11</v>
      </c>
      <c r="BM66" s="9" t="s">
        <v>11</v>
      </c>
      <c r="BN66" s="10" t="s">
        <v>11</v>
      </c>
      <c r="BO66" s="9" t="s">
        <v>11</v>
      </c>
      <c r="BP66" s="9" t="s">
        <v>11</v>
      </c>
      <c r="BQ66" s="9" t="s">
        <v>11</v>
      </c>
    </row>
    <row r="67" spans="1:69" s="16" customFormat="1" ht="114">
      <c r="A67" s="12" t="s">
        <v>706</v>
      </c>
      <c r="B67" s="19" t="s">
        <v>705</v>
      </c>
      <c r="C67" s="1">
        <v>43522</v>
      </c>
      <c r="D67" s="43" t="s">
        <v>79</v>
      </c>
      <c r="E67" s="43" t="s">
        <v>13</v>
      </c>
      <c r="F67" s="28" t="s">
        <v>761</v>
      </c>
      <c r="G67" s="5" t="s">
        <v>11</v>
      </c>
      <c r="H67" s="56" t="s">
        <v>754</v>
      </c>
      <c r="I67" s="56" t="s">
        <v>14</v>
      </c>
      <c r="J67" s="56" t="s">
        <v>37</v>
      </c>
      <c r="K67" s="56">
        <v>286</v>
      </c>
      <c r="L67" s="56" t="s">
        <v>74</v>
      </c>
      <c r="M67" s="56">
        <v>7508</v>
      </c>
      <c r="N67" s="56">
        <v>116</v>
      </c>
      <c r="O67" s="5">
        <v>43507</v>
      </c>
      <c r="P67" s="33" t="s">
        <v>43</v>
      </c>
      <c r="Q67" s="17">
        <v>52688903</v>
      </c>
      <c r="R67" s="17">
        <v>5526808</v>
      </c>
      <c r="S67" s="5" t="s">
        <v>11</v>
      </c>
      <c r="T67" s="5" t="s">
        <v>11</v>
      </c>
      <c r="U67" s="5" t="s">
        <v>11</v>
      </c>
      <c r="V67" s="5" t="s">
        <v>11</v>
      </c>
      <c r="W67" s="5" t="s">
        <v>11</v>
      </c>
      <c r="X67" s="5" t="s">
        <v>11</v>
      </c>
      <c r="Y67" s="5" t="s">
        <v>11</v>
      </c>
      <c r="Z67" s="5" t="s">
        <v>11</v>
      </c>
      <c r="AA67" s="20" t="s">
        <v>755</v>
      </c>
      <c r="AB67" s="11">
        <v>79694066</v>
      </c>
      <c r="AC67" s="11">
        <v>0</v>
      </c>
      <c r="AD67" s="47" t="s">
        <v>809</v>
      </c>
      <c r="AE67" s="47" t="s">
        <v>91</v>
      </c>
      <c r="AF67" s="48" t="s">
        <v>92</v>
      </c>
      <c r="AG67" s="1">
        <v>27617</v>
      </c>
      <c r="AH67" s="1" t="s">
        <v>757</v>
      </c>
      <c r="AI67" s="1" t="s">
        <v>84</v>
      </c>
      <c r="AJ67" s="1" t="s">
        <v>758</v>
      </c>
      <c r="AK67" s="1" t="s">
        <v>103</v>
      </c>
      <c r="AL67" s="1" t="s">
        <v>756</v>
      </c>
      <c r="AM67" s="1" t="s">
        <v>104</v>
      </c>
      <c r="AN67" s="13" t="s">
        <v>759</v>
      </c>
      <c r="AO67" s="49">
        <v>3813000</v>
      </c>
      <c r="AP67" s="27" t="s">
        <v>760</v>
      </c>
      <c r="AQ67" s="11" t="s">
        <v>125</v>
      </c>
      <c r="AR67" s="13" t="s">
        <v>82</v>
      </c>
      <c r="AS67" s="47" t="s">
        <v>11</v>
      </c>
      <c r="AT67" s="47" t="s">
        <v>11</v>
      </c>
      <c r="AU67" s="47" t="s">
        <v>11</v>
      </c>
      <c r="AV67" s="47" t="s">
        <v>11</v>
      </c>
      <c r="AW67" s="22" t="s">
        <v>762</v>
      </c>
      <c r="AX67" s="56">
        <v>83</v>
      </c>
      <c r="AY67" s="5">
        <v>43524</v>
      </c>
      <c r="AZ67" s="47" t="s">
        <v>11</v>
      </c>
      <c r="BA67" s="47" t="s">
        <v>11</v>
      </c>
      <c r="BB67" s="47" t="s">
        <v>11</v>
      </c>
      <c r="BC67" s="47" t="s">
        <v>11</v>
      </c>
      <c r="BD67" s="8">
        <v>43524</v>
      </c>
      <c r="BE67" s="8">
        <v>43812</v>
      </c>
      <c r="BF67" s="14" t="s">
        <v>45</v>
      </c>
      <c r="BG67" s="12" t="s">
        <v>41</v>
      </c>
      <c r="BH67" s="12">
        <v>19498970</v>
      </c>
      <c r="BI67" s="12">
        <v>6</v>
      </c>
      <c r="BJ67" s="9" t="s">
        <v>11</v>
      </c>
      <c r="BK67" s="9" t="s">
        <v>11</v>
      </c>
      <c r="BL67" s="9" t="s">
        <v>11</v>
      </c>
      <c r="BM67" s="9" t="s">
        <v>11</v>
      </c>
      <c r="BN67" s="10" t="s">
        <v>11</v>
      </c>
      <c r="BO67" s="9" t="s">
        <v>11</v>
      </c>
      <c r="BP67" s="9" t="s">
        <v>11</v>
      </c>
      <c r="BQ67" s="9" t="s">
        <v>11</v>
      </c>
    </row>
    <row r="68" spans="1:69" s="7" customFormat="1" ht="85.5">
      <c r="A68" s="12" t="s">
        <v>707</v>
      </c>
      <c r="B68" s="19" t="s">
        <v>708</v>
      </c>
      <c r="C68" s="1">
        <v>43522</v>
      </c>
      <c r="D68" s="43" t="s">
        <v>79</v>
      </c>
      <c r="E68" s="43" t="s">
        <v>13</v>
      </c>
      <c r="F68" s="28" t="s">
        <v>787</v>
      </c>
      <c r="G68" s="5" t="s">
        <v>11</v>
      </c>
      <c r="H68" s="56" t="s">
        <v>785</v>
      </c>
      <c r="I68" s="56" t="s">
        <v>14</v>
      </c>
      <c r="J68" s="56" t="s">
        <v>37</v>
      </c>
      <c r="K68" s="56">
        <v>285</v>
      </c>
      <c r="L68" s="56" t="s">
        <v>154</v>
      </c>
      <c r="M68" s="56" t="s">
        <v>156</v>
      </c>
      <c r="N68" s="56">
        <v>110</v>
      </c>
      <c r="O68" s="5">
        <v>43507</v>
      </c>
      <c r="P68" s="43" t="s">
        <v>155</v>
      </c>
      <c r="Q68" s="17">
        <v>98446267</v>
      </c>
      <c r="R68" s="17">
        <v>10632765</v>
      </c>
      <c r="S68" s="5" t="s">
        <v>11</v>
      </c>
      <c r="T68" s="5" t="s">
        <v>11</v>
      </c>
      <c r="U68" s="5" t="s">
        <v>11</v>
      </c>
      <c r="V68" s="5" t="s">
        <v>11</v>
      </c>
      <c r="W68" s="5" t="s">
        <v>11</v>
      </c>
      <c r="X68" s="5" t="s">
        <v>11</v>
      </c>
      <c r="Y68" s="5" t="s">
        <v>11</v>
      </c>
      <c r="Z68" s="5" t="s">
        <v>11</v>
      </c>
      <c r="AA68" s="20" t="s">
        <v>786</v>
      </c>
      <c r="AB68" s="11">
        <v>80199404</v>
      </c>
      <c r="AC68" s="11">
        <v>8</v>
      </c>
      <c r="AD68" s="47" t="s">
        <v>809</v>
      </c>
      <c r="AE68" s="47" t="s">
        <v>91</v>
      </c>
      <c r="AF68" s="48" t="s">
        <v>92</v>
      </c>
      <c r="AG68" s="1">
        <v>30865</v>
      </c>
      <c r="AH68" s="1" t="s">
        <v>51</v>
      </c>
      <c r="AI68" s="1" t="s">
        <v>283</v>
      </c>
      <c r="AJ68" s="1" t="s">
        <v>283</v>
      </c>
      <c r="AK68" s="1" t="s">
        <v>122</v>
      </c>
      <c r="AL68" s="1" t="s">
        <v>534</v>
      </c>
      <c r="AM68" s="1" t="s">
        <v>104</v>
      </c>
      <c r="AN68" s="13" t="s">
        <v>788</v>
      </c>
      <c r="AO68" s="49">
        <v>3813000</v>
      </c>
      <c r="AP68" s="27" t="s">
        <v>789</v>
      </c>
      <c r="AQ68" s="11" t="s">
        <v>790</v>
      </c>
      <c r="AR68" s="13" t="s">
        <v>163</v>
      </c>
      <c r="AS68" s="47" t="s">
        <v>11</v>
      </c>
      <c r="AT68" s="47" t="s">
        <v>11</v>
      </c>
      <c r="AU68" s="47" t="s">
        <v>11</v>
      </c>
      <c r="AV68" s="47" t="s">
        <v>11</v>
      </c>
      <c r="AW68" s="22" t="s">
        <v>428</v>
      </c>
      <c r="AX68" s="56">
        <v>81</v>
      </c>
      <c r="AY68" s="5">
        <v>43523</v>
      </c>
      <c r="AZ68" s="11" t="s">
        <v>11</v>
      </c>
      <c r="BA68" s="11" t="s">
        <v>11</v>
      </c>
      <c r="BB68" s="11" t="s">
        <v>11</v>
      </c>
      <c r="BC68" s="11" t="s">
        <v>11</v>
      </c>
      <c r="BD68" s="8">
        <v>43529</v>
      </c>
      <c r="BE68" s="8">
        <v>43818</v>
      </c>
      <c r="BF68" s="12" t="s">
        <v>424</v>
      </c>
      <c r="BG68" s="12" t="s">
        <v>425</v>
      </c>
      <c r="BH68" s="12">
        <v>17326101</v>
      </c>
      <c r="BI68" s="12">
        <v>8</v>
      </c>
      <c r="BJ68" s="12" t="s">
        <v>11</v>
      </c>
      <c r="BK68" s="12" t="s">
        <v>11</v>
      </c>
      <c r="BL68" s="12" t="s">
        <v>11</v>
      </c>
      <c r="BM68" s="12" t="s">
        <v>11</v>
      </c>
      <c r="BN68" s="12" t="s">
        <v>11</v>
      </c>
      <c r="BO68" s="12" t="s">
        <v>11</v>
      </c>
      <c r="BP68" s="12" t="s">
        <v>11</v>
      </c>
      <c r="BQ68" s="12" t="s">
        <v>11</v>
      </c>
    </row>
    <row r="69" spans="1:69" s="16" customFormat="1" ht="120">
      <c r="A69" s="12" t="s">
        <v>710</v>
      </c>
      <c r="B69" s="19" t="s">
        <v>709</v>
      </c>
      <c r="C69" s="1">
        <v>43522</v>
      </c>
      <c r="D69" s="43" t="s">
        <v>79</v>
      </c>
      <c r="E69" s="43" t="s">
        <v>13</v>
      </c>
      <c r="F69" s="28" t="s">
        <v>719</v>
      </c>
      <c r="G69" s="5" t="s">
        <v>11</v>
      </c>
      <c r="H69" s="56" t="s">
        <v>712</v>
      </c>
      <c r="I69" s="56" t="s">
        <v>14</v>
      </c>
      <c r="J69" s="56" t="s">
        <v>37</v>
      </c>
      <c r="K69" s="56">
        <v>285</v>
      </c>
      <c r="L69" s="56" t="s">
        <v>73</v>
      </c>
      <c r="M69" s="56">
        <v>7501</v>
      </c>
      <c r="N69" s="56">
        <v>113</v>
      </c>
      <c r="O69" s="5">
        <v>43507</v>
      </c>
      <c r="P69" s="56" t="s">
        <v>43</v>
      </c>
      <c r="Q69" s="17">
        <v>59067761</v>
      </c>
      <c r="R69" s="17">
        <v>6217659</v>
      </c>
      <c r="S69" s="5" t="s">
        <v>11</v>
      </c>
      <c r="T69" s="5" t="s">
        <v>11</v>
      </c>
      <c r="U69" s="5" t="s">
        <v>11</v>
      </c>
      <c r="V69" s="5" t="s">
        <v>11</v>
      </c>
      <c r="W69" s="5" t="s">
        <v>11</v>
      </c>
      <c r="X69" s="5" t="s">
        <v>11</v>
      </c>
      <c r="Y69" s="5" t="s">
        <v>11</v>
      </c>
      <c r="Z69" s="5" t="s">
        <v>11</v>
      </c>
      <c r="AA69" s="20" t="s">
        <v>713</v>
      </c>
      <c r="AB69" s="11">
        <v>1032370326</v>
      </c>
      <c r="AC69" s="11">
        <v>1</v>
      </c>
      <c r="AD69" s="47" t="s">
        <v>810</v>
      </c>
      <c r="AE69" s="47" t="s">
        <v>91</v>
      </c>
      <c r="AF69" s="48" t="s">
        <v>92</v>
      </c>
      <c r="AG69" s="1" t="s">
        <v>714</v>
      </c>
      <c r="AH69" s="1" t="s">
        <v>51</v>
      </c>
      <c r="AI69" s="1" t="s">
        <v>715</v>
      </c>
      <c r="AJ69" s="1" t="s">
        <v>716</v>
      </c>
      <c r="AK69" s="1" t="s">
        <v>122</v>
      </c>
      <c r="AL69" s="1" t="s">
        <v>137</v>
      </c>
      <c r="AM69" s="1" t="s">
        <v>104</v>
      </c>
      <c r="AN69" s="13" t="s">
        <v>717</v>
      </c>
      <c r="AO69" s="49">
        <v>3813000</v>
      </c>
      <c r="AP69" s="27" t="s">
        <v>718</v>
      </c>
      <c r="AQ69" s="11" t="s">
        <v>323</v>
      </c>
      <c r="AR69" s="13" t="s">
        <v>385</v>
      </c>
      <c r="AS69" s="47" t="s">
        <v>11</v>
      </c>
      <c r="AT69" s="47" t="s">
        <v>11</v>
      </c>
      <c r="AU69" s="47" t="s">
        <v>11</v>
      </c>
      <c r="AV69" s="47" t="s">
        <v>11</v>
      </c>
      <c r="AW69" s="22" t="s">
        <v>711</v>
      </c>
      <c r="AX69" s="56">
        <v>79</v>
      </c>
      <c r="AY69" s="5">
        <v>43523</v>
      </c>
      <c r="AZ69" s="47" t="s">
        <v>11</v>
      </c>
      <c r="BA69" s="47" t="s">
        <v>11</v>
      </c>
      <c r="BB69" s="47" t="s">
        <v>11</v>
      </c>
      <c r="BC69" s="47" t="s">
        <v>11</v>
      </c>
      <c r="BD69" s="8">
        <v>43523</v>
      </c>
      <c r="BE69" s="8">
        <v>43810</v>
      </c>
      <c r="BF69" s="14" t="s">
        <v>343</v>
      </c>
      <c r="BG69" s="12" t="s">
        <v>344</v>
      </c>
      <c r="BH69" s="12">
        <v>39742375</v>
      </c>
      <c r="BI69" s="12">
        <v>2</v>
      </c>
      <c r="BJ69" s="9" t="s">
        <v>11</v>
      </c>
      <c r="BK69" s="9" t="s">
        <v>11</v>
      </c>
      <c r="BL69" s="9" t="s">
        <v>11</v>
      </c>
      <c r="BM69" s="9" t="s">
        <v>11</v>
      </c>
      <c r="BN69" s="10" t="s">
        <v>11</v>
      </c>
      <c r="BO69" s="9" t="s">
        <v>11</v>
      </c>
      <c r="BP69" s="9" t="s">
        <v>11</v>
      </c>
      <c r="BQ69" s="9" t="s">
        <v>11</v>
      </c>
    </row>
    <row r="70" spans="1:69" s="7" customFormat="1" ht="90">
      <c r="A70" s="12" t="s">
        <v>736</v>
      </c>
      <c r="B70" s="19" t="s">
        <v>727</v>
      </c>
      <c r="C70" s="1">
        <v>43524</v>
      </c>
      <c r="D70" s="43" t="s">
        <v>79</v>
      </c>
      <c r="E70" s="43" t="s">
        <v>13</v>
      </c>
      <c r="F70" s="28" t="s">
        <v>735</v>
      </c>
      <c r="G70" s="5" t="s">
        <v>11</v>
      </c>
      <c r="H70" s="56" t="s">
        <v>728</v>
      </c>
      <c r="I70" s="56" t="s">
        <v>14</v>
      </c>
      <c r="J70" s="56" t="s">
        <v>37</v>
      </c>
      <c r="K70" s="56">
        <v>291</v>
      </c>
      <c r="L70" s="56" t="s">
        <v>154</v>
      </c>
      <c r="M70" s="56" t="s">
        <v>156</v>
      </c>
      <c r="N70" s="56">
        <v>120</v>
      </c>
      <c r="O70" s="5">
        <v>43522</v>
      </c>
      <c r="P70" s="43" t="s">
        <v>155</v>
      </c>
      <c r="Q70" s="17">
        <v>100518821</v>
      </c>
      <c r="R70" s="17">
        <v>10362765</v>
      </c>
      <c r="S70" s="5" t="s">
        <v>11</v>
      </c>
      <c r="T70" s="5" t="s">
        <v>11</v>
      </c>
      <c r="U70" s="5" t="s">
        <v>11</v>
      </c>
      <c r="V70" s="5" t="s">
        <v>11</v>
      </c>
      <c r="W70" s="5" t="s">
        <v>11</v>
      </c>
      <c r="X70" s="5" t="s">
        <v>11</v>
      </c>
      <c r="Y70" s="5" t="s">
        <v>11</v>
      </c>
      <c r="Z70" s="5" t="s">
        <v>11</v>
      </c>
      <c r="AA70" s="20" t="s">
        <v>729</v>
      </c>
      <c r="AB70" s="11">
        <v>79302075</v>
      </c>
      <c r="AC70" s="11">
        <v>6</v>
      </c>
      <c r="AD70" s="11" t="s">
        <v>809</v>
      </c>
      <c r="AE70" s="11" t="s">
        <v>91</v>
      </c>
      <c r="AF70" s="13" t="s">
        <v>92</v>
      </c>
      <c r="AG70" s="1">
        <v>23230</v>
      </c>
      <c r="AH70" s="1" t="s">
        <v>51</v>
      </c>
      <c r="AI70" s="1" t="s">
        <v>231</v>
      </c>
      <c r="AJ70" s="1" t="s">
        <v>730</v>
      </c>
      <c r="AK70" s="1" t="s">
        <v>122</v>
      </c>
      <c r="AL70" s="1" t="s">
        <v>102</v>
      </c>
      <c r="AM70" s="1" t="s">
        <v>104</v>
      </c>
      <c r="AN70" s="13" t="s">
        <v>731</v>
      </c>
      <c r="AO70" s="15">
        <v>3813000</v>
      </c>
      <c r="AP70" s="27" t="s">
        <v>732</v>
      </c>
      <c r="AQ70" s="11" t="s">
        <v>734</v>
      </c>
      <c r="AR70" s="13" t="s">
        <v>733</v>
      </c>
      <c r="AS70" s="47" t="s">
        <v>11</v>
      </c>
      <c r="AT70" s="47" t="s">
        <v>11</v>
      </c>
      <c r="AU70" s="47" t="s">
        <v>11</v>
      </c>
      <c r="AV70" s="47" t="s">
        <v>11</v>
      </c>
      <c r="AW70" s="22" t="s">
        <v>738</v>
      </c>
      <c r="AX70" s="56">
        <v>82</v>
      </c>
      <c r="AY70" s="5">
        <v>43524</v>
      </c>
      <c r="AZ70" s="47" t="s">
        <v>11</v>
      </c>
      <c r="BA70" s="47" t="s">
        <v>11</v>
      </c>
      <c r="BB70" s="47" t="s">
        <v>11</v>
      </c>
      <c r="BC70" s="47" t="s">
        <v>11</v>
      </c>
      <c r="BD70" s="8">
        <v>43528</v>
      </c>
      <c r="BE70" s="8">
        <v>43823</v>
      </c>
      <c r="BF70" s="14" t="s">
        <v>165</v>
      </c>
      <c r="BG70" s="12" t="s">
        <v>737</v>
      </c>
      <c r="BH70" s="12">
        <v>5937185</v>
      </c>
      <c r="BI70" s="12">
        <v>1</v>
      </c>
      <c r="BJ70" s="9" t="s">
        <v>11</v>
      </c>
      <c r="BK70" s="9" t="s">
        <v>11</v>
      </c>
      <c r="BL70" s="9" t="s">
        <v>11</v>
      </c>
      <c r="BM70" s="9" t="s">
        <v>11</v>
      </c>
      <c r="BN70" s="10" t="s">
        <v>11</v>
      </c>
      <c r="BO70" s="9" t="s">
        <v>11</v>
      </c>
      <c r="BP70" s="9" t="s">
        <v>11</v>
      </c>
      <c r="BQ70" s="9" t="s">
        <v>11</v>
      </c>
    </row>
    <row r="71" spans="1:69" s="16" customFormat="1" ht="135">
      <c r="A71" s="12" t="s">
        <v>739</v>
      </c>
      <c r="B71" s="19" t="s">
        <v>740</v>
      </c>
      <c r="C71" s="1">
        <v>43524</v>
      </c>
      <c r="D71" s="43" t="s">
        <v>79</v>
      </c>
      <c r="E71" s="43" t="s">
        <v>13</v>
      </c>
      <c r="F71" s="28" t="s">
        <v>746</v>
      </c>
      <c r="G71" s="5" t="s">
        <v>11</v>
      </c>
      <c r="H71" s="56" t="s">
        <v>741</v>
      </c>
      <c r="I71" s="56" t="s">
        <v>14</v>
      </c>
      <c r="J71" s="56" t="s">
        <v>37</v>
      </c>
      <c r="K71" s="56">
        <v>285</v>
      </c>
      <c r="L71" s="56" t="s">
        <v>73</v>
      </c>
      <c r="M71" s="56">
        <v>7501</v>
      </c>
      <c r="N71" s="56">
        <v>97</v>
      </c>
      <c r="O71" s="5">
        <v>43494</v>
      </c>
      <c r="P71" s="33" t="s">
        <v>43</v>
      </c>
      <c r="Q71" s="17">
        <v>91883183</v>
      </c>
      <c r="R71" s="17">
        <v>9671914</v>
      </c>
      <c r="S71" s="5" t="s">
        <v>11</v>
      </c>
      <c r="T71" s="5" t="s">
        <v>11</v>
      </c>
      <c r="U71" s="5" t="s">
        <v>11</v>
      </c>
      <c r="V71" s="5" t="s">
        <v>11</v>
      </c>
      <c r="W71" s="5" t="s">
        <v>11</v>
      </c>
      <c r="X71" s="5" t="s">
        <v>11</v>
      </c>
      <c r="Y71" s="5" t="s">
        <v>11</v>
      </c>
      <c r="Z71" s="5" t="s">
        <v>11</v>
      </c>
      <c r="AA71" s="20" t="s">
        <v>742</v>
      </c>
      <c r="AB71" s="11">
        <v>32670457</v>
      </c>
      <c r="AC71" s="11">
        <v>2</v>
      </c>
      <c r="AD71" s="11" t="s">
        <v>810</v>
      </c>
      <c r="AE71" s="11" t="s">
        <v>91</v>
      </c>
      <c r="AF71" s="13" t="s">
        <v>92</v>
      </c>
      <c r="AG71" s="1">
        <v>22799</v>
      </c>
      <c r="AH71" s="1" t="s">
        <v>51</v>
      </c>
      <c r="AI71" s="1" t="s">
        <v>562</v>
      </c>
      <c r="AJ71" s="1" t="s">
        <v>743</v>
      </c>
      <c r="AK71" s="1" t="s">
        <v>103</v>
      </c>
      <c r="AL71" s="1" t="s">
        <v>137</v>
      </c>
      <c r="AM71" s="1" t="s">
        <v>104</v>
      </c>
      <c r="AN71" s="13" t="s">
        <v>744</v>
      </c>
      <c r="AO71" s="15">
        <v>3813000</v>
      </c>
      <c r="AP71" s="27" t="s">
        <v>745</v>
      </c>
      <c r="AQ71" s="11" t="s">
        <v>361</v>
      </c>
      <c r="AR71" s="13" t="s">
        <v>178</v>
      </c>
      <c r="AS71" s="47" t="s">
        <v>11</v>
      </c>
      <c r="AT71" s="47" t="s">
        <v>11</v>
      </c>
      <c r="AU71" s="47" t="s">
        <v>11</v>
      </c>
      <c r="AV71" s="47" t="s">
        <v>11</v>
      </c>
      <c r="AW71" s="22" t="s">
        <v>747</v>
      </c>
      <c r="AX71" s="56">
        <v>84</v>
      </c>
      <c r="AY71" s="5">
        <v>43524</v>
      </c>
      <c r="AZ71" s="11" t="s">
        <v>11</v>
      </c>
      <c r="BA71" s="11" t="s">
        <v>11</v>
      </c>
      <c r="BB71" s="11" t="s">
        <v>11</v>
      </c>
      <c r="BC71" s="11" t="s">
        <v>11</v>
      </c>
      <c r="BD71" s="8">
        <v>43530</v>
      </c>
      <c r="BE71" s="8">
        <v>43819</v>
      </c>
      <c r="BF71" s="14" t="s">
        <v>343</v>
      </c>
      <c r="BG71" s="12" t="s">
        <v>344</v>
      </c>
      <c r="BH71" s="12">
        <v>39742375</v>
      </c>
      <c r="BI71" s="12">
        <v>2</v>
      </c>
      <c r="BJ71" s="9" t="s">
        <v>11</v>
      </c>
      <c r="BK71" s="9" t="s">
        <v>11</v>
      </c>
      <c r="BL71" s="9" t="s">
        <v>11</v>
      </c>
      <c r="BM71" s="9" t="s">
        <v>11</v>
      </c>
      <c r="BN71" s="10" t="s">
        <v>11</v>
      </c>
      <c r="BO71" s="9" t="s">
        <v>11</v>
      </c>
      <c r="BP71" s="9" t="s">
        <v>11</v>
      </c>
      <c r="BQ71" s="9" t="s">
        <v>11</v>
      </c>
    </row>
    <row r="72" spans="1:69" s="7" customFormat="1" ht="75">
      <c r="A72" s="9" t="s">
        <v>11</v>
      </c>
      <c r="B72" s="19" t="s">
        <v>794</v>
      </c>
      <c r="C72" s="1">
        <v>43539</v>
      </c>
      <c r="D72" s="43" t="s">
        <v>79</v>
      </c>
      <c r="E72" s="43" t="s">
        <v>13</v>
      </c>
      <c r="F72" s="24" t="s">
        <v>796</v>
      </c>
      <c r="G72" s="5">
        <v>43539</v>
      </c>
      <c r="H72" s="56">
        <v>8341916</v>
      </c>
      <c r="I72" s="56" t="s">
        <v>14</v>
      </c>
      <c r="J72" s="56" t="s">
        <v>349</v>
      </c>
      <c r="K72" s="56">
        <v>9</v>
      </c>
      <c r="L72" s="56" t="s">
        <v>74</v>
      </c>
      <c r="M72" s="56">
        <v>7508</v>
      </c>
      <c r="N72" s="56">
        <v>89</v>
      </c>
      <c r="O72" s="5">
        <v>43489</v>
      </c>
      <c r="P72" s="56" t="s">
        <v>43</v>
      </c>
      <c r="Q72" s="17">
        <v>197252539</v>
      </c>
      <c r="R72" s="17">
        <v>14005472</v>
      </c>
      <c r="S72" s="5" t="s">
        <v>11</v>
      </c>
      <c r="T72" s="5" t="s">
        <v>11</v>
      </c>
      <c r="U72" s="5" t="s">
        <v>11</v>
      </c>
      <c r="V72" s="5" t="s">
        <v>11</v>
      </c>
      <c r="W72" s="5" t="s">
        <v>11</v>
      </c>
      <c r="X72" s="5" t="s">
        <v>11</v>
      </c>
      <c r="Y72" s="5" t="s">
        <v>11</v>
      </c>
      <c r="Z72" s="5" t="s">
        <v>11</v>
      </c>
      <c r="AA72" s="20" t="s">
        <v>797</v>
      </c>
      <c r="AB72" s="11">
        <v>900046467</v>
      </c>
      <c r="AC72" s="11">
        <v>9</v>
      </c>
      <c r="AD72" s="11" t="s">
        <v>11</v>
      </c>
      <c r="AE72" s="11" t="s">
        <v>222</v>
      </c>
      <c r="AF72" s="13" t="s">
        <v>223</v>
      </c>
      <c r="AG72" s="1" t="s">
        <v>11</v>
      </c>
      <c r="AH72" s="1" t="s">
        <v>11</v>
      </c>
      <c r="AI72" s="1" t="s">
        <v>11</v>
      </c>
      <c r="AJ72" s="1" t="s">
        <v>11</v>
      </c>
      <c r="AK72" s="1" t="s">
        <v>11</v>
      </c>
      <c r="AL72" s="1" t="s">
        <v>11</v>
      </c>
      <c r="AM72" s="1" t="s">
        <v>11</v>
      </c>
      <c r="AN72" s="13" t="s">
        <v>798</v>
      </c>
      <c r="AO72" s="15">
        <v>3813000</v>
      </c>
      <c r="AP72" s="27" t="s">
        <v>799</v>
      </c>
      <c r="AQ72" s="11" t="s">
        <v>11</v>
      </c>
      <c r="AR72" s="11" t="s">
        <v>11</v>
      </c>
      <c r="AS72" s="11" t="s">
        <v>38</v>
      </c>
      <c r="AT72" s="11">
        <v>48205</v>
      </c>
      <c r="AU72" s="47" t="s">
        <v>11</v>
      </c>
      <c r="AV72" s="47" t="s">
        <v>11</v>
      </c>
      <c r="AW72" s="22" t="s">
        <v>795</v>
      </c>
      <c r="AX72" s="56">
        <v>89</v>
      </c>
      <c r="AY72" s="5">
        <v>43542</v>
      </c>
      <c r="AZ72" s="11" t="s">
        <v>11</v>
      </c>
      <c r="BA72" s="11" t="s">
        <v>11</v>
      </c>
      <c r="BB72" s="11" t="s">
        <v>11</v>
      </c>
      <c r="BC72" s="11" t="s">
        <v>11</v>
      </c>
      <c r="BD72" s="8">
        <v>43542</v>
      </c>
      <c r="BE72" s="8">
        <v>43816</v>
      </c>
      <c r="BF72" s="14" t="s">
        <v>45</v>
      </c>
      <c r="BG72" s="12" t="s">
        <v>41</v>
      </c>
      <c r="BH72" s="12">
        <v>19498970</v>
      </c>
      <c r="BI72" s="12">
        <v>6</v>
      </c>
      <c r="BJ72" s="9" t="s">
        <v>11</v>
      </c>
      <c r="BK72" s="9" t="s">
        <v>11</v>
      </c>
      <c r="BL72" s="9" t="s">
        <v>11</v>
      </c>
      <c r="BM72" s="9" t="s">
        <v>11</v>
      </c>
      <c r="BN72" s="10" t="s">
        <v>11</v>
      </c>
      <c r="BO72" s="9" t="s">
        <v>11</v>
      </c>
      <c r="BP72" s="9" t="s">
        <v>11</v>
      </c>
      <c r="BQ72" s="9" t="s">
        <v>11</v>
      </c>
    </row>
    <row r="73" spans="1:69" s="16" customFormat="1" ht="75">
      <c r="A73" s="9" t="s">
        <v>11</v>
      </c>
      <c r="B73" s="19" t="s">
        <v>862</v>
      </c>
      <c r="C73" s="1">
        <v>43543</v>
      </c>
      <c r="D73" s="43" t="s">
        <v>79</v>
      </c>
      <c r="E73" s="43" t="s">
        <v>13</v>
      </c>
      <c r="F73" s="24" t="s">
        <v>801</v>
      </c>
      <c r="G73" s="5">
        <v>43544</v>
      </c>
      <c r="H73" s="56">
        <v>8357739</v>
      </c>
      <c r="I73" s="56" t="s">
        <v>14</v>
      </c>
      <c r="J73" s="33" t="s">
        <v>349</v>
      </c>
      <c r="K73" s="56">
        <v>9</v>
      </c>
      <c r="L73" s="56" t="s">
        <v>154</v>
      </c>
      <c r="M73" s="56" t="s">
        <v>156</v>
      </c>
      <c r="N73" s="56">
        <v>123</v>
      </c>
      <c r="O73" s="5">
        <v>43531</v>
      </c>
      <c r="P73" s="43" t="s">
        <v>155</v>
      </c>
      <c r="Q73" s="17">
        <v>74611908</v>
      </c>
      <c r="R73" s="17">
        <v>8290212</v>
      </c>
      <c r="S73" s="5" t="s">
        <v>11</v>
      </c>
      <c r="T73" s="5" t="s">
        <v>11</v>
      </c>
      <c r="U73" s="5" t="s">
        <v>11</v>
      </c>
      <c r="V73" s="5" t="s">
        <v>11</v>
      </c>
      <c r="W73" s="5" t="s">
        <v>11</v>
      </c>
      <c r="X73" s="5" t="s">
        <v>11</v>
      </c>
      <c r="Y73" s="5" t="s">
        <v>11</v>
      </c>
      <c r="Z73" s="5" t="s">
        <v>11</v>
      </c>
      <c r="AA73" s="20" t="s">
        <v>802</v>
      </c>
      <c r="AB73" s="11">
        <v>12197516</v>
      </c>
      <c r="AC73" s="11">
        <v>8</v>
      </c>
      <c r="AD73" s="11" t="s">
        <v>809</v>
      </c>
      <c r="AE73" s="11" t="s">
        <v>91</v>
      </c>
      <c r="AF73" s="13" t="s">
        <v>92</v>
      </c>
      <c r="AG73" s="1">
        <v>28416</v>
      </c>
      <c r="AH73" s="1" t="s">
        <v>51</v>
      </c>
      <c r="AI73" s="1" t="s">
        <v>260</v>
      </c>
      <c r="AJ73" s="1" t="s">
        <v>803</v>
      </c>
      <c r="AK73" s="1" t="s">
        <v>525</v>
      </c>
      <c r="AL73" s="1" t="s">
        <v>804</v>
      </c>
      <c r="AM73" s="1" t="s">
        <v>104</v>
      </c>
      <c r="AN73" s="13" t="s">
        <v>805</v>
      </c>
      <c r="AO73" s="15">
        <v>3813000</v>
      </c>
      <c r="AP73" s="27" t="s">
        <v>806</v>
      </c>
      <c r="AQ73" s="11" t="s">
        <v>807</v>
      </c>
      <c r="AR73" s="13" t="s">
        <v>353</v>
      </c>
      <c r="AS73" s="11" t="s">
        <v>11</v>
      </c>
      <c r="AT73" s="47" t="s">
        <v>11</v>
      </c>
      <c r="AU73" s="47" t="s">
        <v>11</v>
      </c>
      <c r="AV73" s="47" t="s">
        <v>11</v>
      </c>
      <c r="AW73" s="22" t="s">
        <v>800</v>
      </c>
      <c r="AX73" s="56">
        <v>94</v>
      </c>
      <c r="AY73" s="5">
        <v>43543</v>
      </c>
      <c r="AZ73" s="11" t="s">
        <v>11</v>
      </c>
      <c r="BA73" s="11" t="s">
        <v>11</v>
      </c>
      <c r="BB73" s="11" t="s">
        <v>11</v>
      </c>
      <c r="BC73" s="11" t="s">
        <v>11</v>
      </c>
      <c r="BD73" s="8">
        <v>43544</v>
      </c>
      <c r="BE73" s="8">
        <v>43818</v>
      </c>
      <c r="BF73" s="14" t="s">
        <v>165</v>
      </c>
      <c r="BG73" s="12" t="s">
        <v>808</v>
      </c>
      <c r="BH73" s="12">
        <v>51748267</v>
      </c>
      <c r="BI73" s="12">
        <v>6</v>
      </c>
      <c r="BJ73" s="9" t="s">
        <v>11</v>
      </c>
      <c r="BK73" s="9" t="s">
        <v>11</v>
      </c>
      <c r="BL73" s="9" t="s">
        <v>11</v>
      </c>
      <c r="BM73" s="9" t="s">
        <v>11</v>
      </c>
      <c r="BN73" s="10" t="s">
        <v>11</v>
      </c>
      <c r="BO73" s="9" t="s">
        <v>11</v>
      </c>
      <c r="BP73" s="9" t="s">
        <v>11</v>
      </c>
      <c r="BQ73" s="9" t="s">
        <v>11</v>
      </c>
    </row>
    <row r="74" spans="1:69" s="7" customFormat="1" ht="60">
      <c r="A74" s="9" t="s">
        <v>11</v>
      </c>
      <c r="B74" s="19" t="s">
        <v>812</v>
      </c>
      <c r="C74" s="1">
        <v>43552</v>
      </c>
      <c r="D74" s="43" t="s">
        <v>79</v>
      </c>
      <c r="E74" s="43" t="s">
        <v>13</v>
      </c>
      <c r="F74" s="24" t="s">
        <v>814</v>
      </c>
      <c r="G74" s="5">
        <v>43556</v>
      </c>
      <c r="H74" s="56">
        <v>8404634</v>
      </c>
      <c r="I74" s="56" t="s">
        <v>14</v>
      </c>
      <c r="J74" s="56" t="s">
        <v>37</v>
      </c>
      <c r="K74" s="56">
        <v>255</v>
      </c>
      <c r="L74" s="56" t="s">
        <v>154</v>
      </c>
      <c r="M74" s="56" t="s">
        <v>156</v>
      </c>
      <c r="N74" s="56">
        <v>134</v>
      </c>
      <c r="O74" s="5">
        <v>43550</v>
      </c>
      <c r="P74" s="43" t="s">
        <v>155</v>
      </c>
      <c r="Q74" s="17">
        <v>76339036</v>
      </c>
      <c r="R74" s="17">
        <v>8981063</v>
      </c>
      <c r="S74" s="5" t="s">
        <v>11</v>
      </c>
      <c r="T74" s="5" t="s">
        <v>11</v>
      </c>
      <c r="U74" s="5" t="s">
        <v>11</v>
      </c>
      <c r="V74" s="5" t="s">
        <v>11</v>
      </c>
      <c r="W74" s="5" t="s">
        <v>11</v>
      </c>
      <c r="X74" s="5" t="s">
        <v>11</v>
      </c>
      <c r="Y74" s="5" t="s">
        <v>11</v>
      </c>
      <c r="Z74" s="5" t="s">
        <v>11</v>
      </c>
      <c r="AA74" s="20" t="s">
        <v>818</v>
      </c>
      <c r="AB74" s="11">
        <v>79321458</v>
      </c>
      <c r="AC74" s="11">
        <v>4</v>
      </c>
      <c r="AD74" s="11" t="s">
        <v>809</v>
      </c>
      <c r="AE74" s="11" t="s">
        <v>91</v>
      </c>
      <c r="AF74" s="13" t="s">
        <v>92</v>
      </c>
      <c r="AG74" s="1">
        <v>23662</v>
      </c>
      <c r="AH74" s="1" t="s">
        <v>51</v>
      </c>
      <c r="AI74" s="1" t="s">
        <v>231</v>
      </c>
      <c r="AJ74" s="1" t="s">
        <v>819</v>
      </c>
      <c r="AK74" s="1" t="s">
        <v>122</v>
      </c>
      <c r="AL74" s="1" t="s">
        <v>112</v>
      </c>
      <c r="AM74" s="1" t="s">
        <v>104</v>
      </c>
      <c r="AN74" s="13" t="s">
        <v>828</v>
      </c>
      <c r="AO74" s="15">
        <v>3813000</v>
      </c>
      <c r="AP74" s="27" t="s">
        <v>830</v>
      </c>
      <c r="AQ74" s="11" t="s">
        <v>162</v>
      </c>
      <c r="AR74" s="13" t="s">
        <v>555</v>
      </c>
      <c r="AS74" s="11" t="s">
        <v>11</v>
      </c>
      <c r="AT74" s="47" t="s">
        <v>11</v>
      </c>
      <c r="AU74" s="47" t="s">
        <v>11</v>
      </c>
      <c r="AV74" s="47" t="s">
        <v>11</v>
      </c>
      <c r="AW74" s="22" t="s">
        <v>813</v>
      </c>
      <c r="AX74" s="56">
        <v>99</v>
      </c>
      <c r="AY74" s="5">
        <v>43553</v>
      </c>
      <c r="AZ74" s="11" t="s">
        <v>11</v>
      </c>
      <c r="BA74" s="11" t="s">
        <v>11</v>
      </c>
      <c r="BB74" s="11" t="s">
        <v>11</v>
      </c>
      <c r="BC74" s="11" t="s">
        <v>11</v>
      </c>
      <c r="BD74" s="8">
        <v>43553</v>
      </c>
      <c r="BE74" s="8">
        <v>43812</v>
      </c>
      <c r="BF74" s="14" t="s">
        <v>165</v>
      </c>
      <c r="BG74" s="12" t="s">
        <v>372</v>
      </c>
      <c r="BH74" s="12">
        <v>51649014</v>
      </c>
      <c r="BI74" s="12">
        <v>5</v>
      </c>
      <c r="BJ74" s="9" t="s">
        <v>11</v>
      </c>
      <c r="BK74" s="9" t="s">
        <v>11</v>
      </c>
      <c r="BL74" s="9" t="s">
        <v>11</v>
      </c>
      <c r="BM74" s="9" t="s">
        <v>11</v>
      </c>
      <c r="BN74" s="10" t="s">
        <v>11</v>
      </c>
      <c r="BO74" s="9" t="s">
        <v>11</v>
      </c>
      <c r="BP74" s="9" t="s">
        <v>11</v>
      </c>
      <c r="BQ74" s="9" t="s">
        <v>11</v>
      </c>
    </row>
    <row r="75" spans="1:69" s="16" customFormat="1" ht="105">
      <c r="A75" s="9" t="s">
        <v>11</v>
      </c>
      <c r="B75" s="19" t="s">
        <v>815</v>
      </c>
      <c r="C75" s="1">
        <v>43557</v>
      </c>
      <c r="D75" s="56" t="s">
        <v>79</v>
      </c>
      <c r="E75" s="56" t="s">
        <v>13</v>
      </c>
      <c r="F75" s="24" t="s">
        <v>816</v>
      </c>
      <c r="G75" s="5">
        <v>43557</v>
      </c>
      <c r="H75" s="56">
        <v>8409197</v>
      </c>
      <c r="I75" s="56" t="s">
        <v>14</v>
      </c>
      <c r="J75" s="56" t="s">
        <v>37</v>
      </c>
      <c r="K75" s="56">
        <v>255</v>
      </c>
      <c r="L75" s="56" t="s">
        <v>74</v>
      </c>
      <c r="M75" s="56">
        <v>7508</v>
      </c>
      <c r="N75" s="56">
        <v>115</v>
      </c>
      <c r="O75" s="5">
        <v>43507</v>
      </c>
      <c r="P75" s="56" t="s">
        <v>43</v>
      </c>
      <c r="Q75" s="17">
        <v>88083503</v>
      </c>
      <c r="R75" s="17">
        <v>10362765</v>
      </c>
      <c r="S75" s="5" t="s">
        <v>11</v>
      </c>
      <c r="T75" s="5" t="s">
        <v>11</v>
      </c>
      <c r="U75" s="5" t="s">
        <v>11</v>
      </c>
      <c r="V75" s="5" t="s">
        <v>11</v>
      </c>
      <c r="W75" s="5" t="s">
        <v>11</v>
      </c>
      <c r="X75" s="5" t="s">
        <v>11</v>
      </c>
      <c r="Y75" s="5" t="s">
        <v>11</v>
      </c>
      <c r="Z75" s="5" t="s">
        <v>11</v>
      </c>
      <c r="AA75" s="20" t="s">
        <v>824</v>
      </c>
      <c r="AB75" s="11">
        <v>52112335</v>
      </c>
      <c r="AC75" s="11">
        <v>2</v>
      </c>
      <c r="AD75" s="11" t="s">
        <v>810</v>
      </c>
      <c r="AE75" s="11" t="s">
        <v>91</v>
      </c>
      <c r="AF75" s="13" t="s">
        <v>92</v>
      </c>
      <c r="AG75" s="1">
        <v>26198</v>
      </c>
      <c r="AH75" s="1" t="s">
        <v>51</v>
      </c>
      <c r="AI75" s="1" t="s">
        <v>621</v>
      </c>
      <c r="AJ75" s="1" t="s">
        <v>831</v>
      </c>
      <c r="AK75" s="1" t="s">
        <v>122</v>
      </c>
      <c r="AL75" s="1" t="s">
        <v>102</v>
      </c>
      <c r="AM75" s="1" t="s">
        <v>104</v>
      </c>
      <c r="AN75" s="13" t="s">
        <v>832</v>
      </c>
      <c r="AO75" s="15">
        <v>3813000</v>
      </c>
      <c r="AP75" s="27" t="s">
        <v>833</v>
      </c>
      <c r="AQ75" s="11" t="s">
        <v>149</v>
      </c>
      <c r="AR75" s="13" t="s">
        <v>178</v>
      </c>
      <c r="AS75" s="11" t="s">
        <v>11</v>
      </c>
      <c r="AT75" s="47" t="s">
        <v>11</v>
      </c>
      <c r="AU75" s="47" t="s">
        <v>11</v>
      </c>
      <c r="AV75" s="47" t="s">
        <v>11</v>
      </c>
      <c r="AW75" s="22" t="s">
        <v>817</v>
      </c>
      <c r="AX75" s="56">
        <v>102</v>
      </c>
      <c r="AY75" s="5">
        <v>43558</v>
      </c>
      <c r="AZ75" s="11" t="s">
        <v>11</v>
      </c>
      <c r="BA75" s="11" t="s">
        <v>11</v>
      </c>
      <c r="BB75" s="11" t="s">
        <v>11</v>
      </c>
      <c r="BC75" s="11" t="s">
        <v>11</v>
      </c>
      <c r="BD75" s="8">
        <v>43558</v>
      </c>
      <c r="BE75" s="8">
        <v>43816</v>
      </c>
      <c r="BF75" s="14" t="s">
        <v>45</v>
      </c>
      <c r="BG75" s="12" t="s">
        <v>41</v>
      </c>
      <c r="BH75" s="12">
        <v>19498970</v>
      </c>
      <c r="BI75" s="12">
        <v>6</v>
      </c>
      <c r="BJ75" s="9" t="s">
        <v>11</v>
      </c>
      <c r="BK75" s="9" t="s">
        <v>11</v>
      </c>
      <c r="BL75" s="9" t="s">
        <v>11</v>
      </c>
      <c r="BM75" s="9" t="s">
        <v>11</v>
      </c>
      <c r="BN75" s="10" t="s">
        <v>11</v>
      </c>
      <c r="BO75" s="9" t="s">
        <v>11</v>
      </c>
      <c r="BP75" s="9" t="s">
        <v>11</v>
      </c>
      <c r="BQ75" s="9" t="s">
        <v>11</v>
      </c>
    </row>
    <row r="76" spans="1:69" s="7" customFormat="1" ht="135">
      <c r="A76" s="9" t="s">
        <v>11</v>
      </c>
      <c r="B76" s="19" t="s">
        <v>820</v>
      </c>
      <c r="C76" s="1">
        <v>43557</v>
      </c>
      <c r="D76" s="56" t="s">
        <v>79</v>
      </c>
      <c r="E76" s="56" t="s">
        <v>13</v>
      </c>
      <c r="F76" s="24" t="s">
        <v>834</v>
      </c>
      <c r="G76" s="5">
        <v>43559</v>
      </c>
      <c r="H76" s="56">
        <v>8425314</v>
      </c>
      <c r="I76" s="56" t="s">
        <v>14</v>
      </c>
      <c r="J76" s="56" t="s">
        <v>37</v>
      </c>
      <c r="K76" s="56">
        <v>255</v>
      </c>
      <c r="L76" s="56" t="s">
        <v>74</v>
      </c>
      <c r="M76" s="56">
        <v>7508</v>
      </c>
      <c r="N76" s="56">
        <v>82</v>
      </c>
      <c r="O76" s="5">
        <v>43489</v>
      </c>
      <c r="P76" s="56" t="s">
        <v>43</v>
      </c>
      <c r="Q76" s="17">
        <v>58722335</v>
      </c>
      <c r="R76" s="17">
        <v>6908510</v>
      </c>
      <c r="S76" s="5" t="s">
        <v>11</v>
      </c>
      <c r="T76" s="5" t="s">
        <v>11</v>
      </c>
      <c r="U76" s="5" t="s">
        <v>11</v>
      </c>
      <c r="V76" s="5" t="s">
        <v>11</v>
      </c>
      <c r="W76" s="5" t="s">
        <v>11</v>
      </c>
      <c r="X76" s="5" t="s">
        <v>11</v>
      </c>
      <c r="Y76" s="5" t="s">
        <v>11</v>
      </c>
      <c r="Z76" s="5" t="s">
        <v>11</v>
      </c>
      <c r="AA76" s="20" t="s">
        <v>825</v>
      </c>
      <c r="AB76" s="11">
        <v>32837114</v>
      </c>
      <c r="AC76" s="11">
        <v>0</v>
      </c>
      <c r="AD76" s="11" t="s">
        <v>810</v>
      </c>
      <c r="AE76" s="11" t="s">
        <v>91</v>
      </c>
      <c r="AF76" s="13" t="s">
        <v>92</v>
      </c>
      <c r="AG76" s="1">
        <v>30287</v>
      </c>
      <c r="AH76" s="1" t="s">
        <v>51</v>
      </c>
      <c r="AI76" s="1" t="s">
        <v>562</v>
      </c>
      <c r="AJ76" s="1" t="s">
        <v>838</v>
      </c>
      <c r="AK76" s="1" t="s">
        <v>122</v>
      </c>
      <c r="AL76" s="1" t="s">
        <v>136</v>
      </c>
      <c r="AM76" s="1" t="s">
        <v>104</v>
      </c>
      <c r="AN76" s="13" t="s">
        <v>839</v>
      </c>
      <c r="AO76" s="15">
        <v>3813000</v>
      </c>
      <c r="AP76" s="27" t="s">
        <v>840</v>
      </c>
      <c r="AQ76" s="11" t="s">
        <v>807</v>
      </c>
      <c r="AR76" s="13" t="s">
        <v>776</v>
      </c>
      <c r="AS76" s="11" t="s">
        <v>11</v>
      </c>
      <c r="AT76" s="47" t="s">
        <v>11</v>
      </c>
      <c r="AU76" s="47" t="s">
        <v>11</v>
      </c>
      <c r="AV76" s="47" t="s">
        <v>11</v>
      </c>
      <c r="AW76" s="22" t="s">
        <v>822</v>
      </c>
      <c r="AX76" s="56">
        <v>103</v>
      </c>
      <c r="AY76" s="5">
        <v>43558</v>
      </c>
      <c r="AZ76" s="11" t="s">
        <v>11</v>
      </c>
      <c r="BA76" s="11" t="s">
        <v>11</v>
      </c>
      <c r="BB76" s="11" t="s">
        <v>11</v>
      </c>
      <c r="BC76" s="11" t="s">
        <v>11</v>
      </c>
      <c r="BD76" s="8">
        <v>43558</v>
      </c>
      <c r="BE76" s="8">
        <v>43816</v>
      </c>
      <c r="BF76" s="14" t="s">
        <v>45</v>
      </c>
      <c r="BG76" s="12" t="s">
        <v>41</v>
      </c>
      <c r="BH76" s="12">
        <v>19498970</v>
      </c>
      <c r="BI76" s="12">
        <v>6</v>
      </c>
      <c r="BJ76" s="9" t="s">
        <v>11</v>
      </c>
      <c r="BK76" s="9" t="s">
        <v>11</v>
      </c>
      <c r="BL76" s="9" t="s">
        <v>11</v>
      </c>
      <c r="BM76" s="9" t="s">
        <v>11</v>
      </c>
      <c r="BN76" s="10" t="s">
        <v>11</v>
      </c>
      <c r="BO76" s="9" t="s">
        <v>11</v>
      </c>
      <c r="BP76" s="9" t="s">
        <v>11</v>
      </c>
      <c r="BQ76" s="9" t="s">
        <v>11</v>
      </c>
    </row>
    <row r="77" spans="1:69" s="16" customFormat="1" ht="150">
      <c r="A77" s="9" t="s">
        <v>11</v>
      </c>
      <c r="B77" s="19" t="s">
        <v>821</v>
      </c>
      <c r="C77" s="1">
        <v>43557</v>
      </c>
      <c r="D77" s="56" t="s">
        <v>79</v>
      </c>
      <c r="E77" s="56" t="s">
        <v>13</v>
      </c>
      <c r="F77" s="24" t="s">
        <v>835</v>
      </c>
      <c r="G77" s="5">
        <v>43560</v>
      </c>
      <c r="H77" s="56">
        <v>8430342</v>
      </c>
      <c r="I77" s="56" t="s">
        <v>14</v>
      </c>
      <c r="J77" s="56" t="s">
        <v>37</v>
      </c>
      <c r="K77" s="56">
        <v>255</v>
      </c>
      <c r="L77" s="56" t="s">
        <v>74</v>
      </c>
      <c r="M77" s="56">
        <v>7508</v>
      </c>
      <c r="N77" s="56">
        <v>81</v>
      </c>
      <c r="O77" s="5">
        <v>43489</v>
      </c>
      <c r="P77" s="56" t="s">
        <v>43</v>
      </c>
      <c r="Q77" s="17">
        <v>58722335</v>
      </c>
      <c r="R77" s="17">
        <v>6908510</v>
      </c>
      <c r="S77" s="5" t="s">
        <v>11</v>
      </c>
      <c r="T77" s="5" t="s">
        <v>11</v>
      </c>
      <c r="U77" s="5" t="s">
        <v>11</v>
      </c>
      <c r="V77" s="5" t="s">
        <v>11</v>
      </c>
      <c r="W77" s="5" t="s">
        <v>11</v>
      </c>
      <c r="X77" s="5" t="s">
        <v>11</v>
      </c>
      <c r="Y77" s="5" t="s">
        <v>11</v>
      </c>
      <c r="Z77" s="5" t="s">
        <v>11</v>
      </c>
      <c r="AA77" s="20" t="s">
        <v>826</v>
      </c>
      <c r="AB77" s="11">
        <v>11439947</v>
      </c>
      <c r="AC77" s="11">
        <v>5</v>
      </c>
      <c r="AD77" s="11" t="s">
        <v>809</v>
      </c>
      <c r="AE77" s="11" t="s">
        <v>91</v>
      </c>
      <c r="AF77" s="13" t="s">
        <v>92</v>
      </c>
      <c r="AG77" s="1">
        <v>27525</v>
      </c>
      <c r="AH77" s="1" t="s">
        <v>51</v>
      </c>
      <c r="AI77" s="1" t="s">
        <v>283</v>
      </c>
      <c r="AJ77" s="1" t="s">
        <v>283</v>
      </c>
      <c r="AK77" s="1" t="s">
        <v>103</v>
      </c>
      <c r="AL77" s="1" t="s">
        <v>804</v>
      </c>
      <c r="AM77" s="1" t="s">
        <v>104</v>
      </c>
      <c r="AN77" s="13" t="s">
        <v>836</v>
      </c>
      <c r="AO77" s="15">
        <v>3813000</v>
      </c>
      <c r="AP77" s="27" t="s">
        <v>837</v>
      </c>
      <c r="AQ77" s="11" t="s">
        <v>286</v>
      </c>
      <c r="AR77" s="13" t="s">
        <v>82</v>
      </c>
      <c r="AS77" s="11" t="s">
        <v>11</v>
      </c>
      <c r="AT77" s="47" t="s">
        <v>11</v>
      </c>
      <c r="AU77" s="47" t="s">
        <v>11</v>
      </c>
      <c r="AV77" s="47" t="s">
        <v>11</v>
      </c>
      <c r="AW77" s="22" t="s">
        <v>823</v>
      </c>
      <c r="AX77" s="56">
        <v>104</v>
      </c>
      <c r="AY77" s="5">
        <v>43558</v>
      </c>
      <c r="AZ77" s="11" t="s">
        <v>11</v>
      </c>
      <c r="BA77" s="11" t="s">
        <v>11</v>
      </c>
      <c r="BB77" s="11" t="s">
        <v>11</v>
      </c>
      <c r="BC77" s="11" t="s">
        <v>11</v>
      </c>
      <c r="BD77" s="8">
        <v>43558</v>
      </c>
      <c r="BE77" s="8">
        <v>43816</v>
      </c>
      <c r="BF77" s="14" t="s">
        <v>45</v>
      </c>
      <c r="BG77" s="12" t="s">
        <v>41</v>
      </c>
      <c r="BH77" s="12">
        <v>19498970</v>
      </c>
      <c r="BI77" s="12">
        <v>6</v>
      </c>
      <c r="BJ77" s="9" t="s">
        <v>11</v>
      </c>
      <c r="BK77" s="9" t="s">
        <v>11</v>
      </c>
      <c r="BL77" s="9" t="s">
        <v>11</v>
      </c>
      <c r="BM77" s="9" t="s">
        <v>11</v>
      </c>
      <c r="BN77" s="10" t="s">
        <v>11</v>
      </c>
      <c r="BO77" s="9" t="s">
        <v>11</v>
      </c>
      <c r="BP77" s="9" t="s">
        <v>11</v>
      </c>
      <c r="BQ77" s="9" t="s">
        <v>11</v>
      </c>
    </row>
    <row r="78" spans="1:69" ht="60">
      <c r="A78" s="9" t="s">
        <v>11</v>
      </c>
      <c r="B78" s="19" t="s">
        <v>863</v>
      </c>
      <c r="C78" s="1">
        <v>43566</v>
      </c>
      <c r="D78" s="56" t="s">
        <v>79</v>
      </c>
      <c r="E78" s="56" t="s">
        <v>866</v>
      </c>
      <c r="F78" s="24" t="s">
        <v>867</v>
      </c>
      <c r="G78" s="5">
        <v>43565</v>
      </c>
      <c r="H78" s="56">
        <v>8465683</v>
      </c>
      <c r="I78" s="56" t="s">
        <v>14</v>
      </c>
      <c r="J78" s="56" t="s">
        <v>349</v>
      </c>
      <c r="K78" s="56">
        <v>9</v>
      </c>
      <c r="L78" s="56" t="s">
        <v>868</v>
      </c>
      <c r="M78" s="56" t="s">
        <v>869</v>
      </c>
      <c r="N78" s="56">
        <v>142</v>
      </c>
      <c r="O78" s="5">
        <v>43560</v>
      </c>
      <c r="P78" s="43" t="s">
        <v>155</v>
      </c>
      <c r="Q78" s="17">
        <v>382444952</v>
      </c>
      <c r="R78" s="17" t="s">
        <v>11</v>
      </c>
      <c r="S78" s="5" t="s">
        <v>11</v>
      </c>
      <c r="T78" s="5" t="s">
        <v>11</v>
      </c>
      <c r="U78" s="5" t="s">
        <v>11</v>
      </c>
      <c r="V78" s="5" t="s">
        <v>11</v>
      </c>
      <c r="W78" s="5" t="s">
        <v>11</v>
      </c>
      <c r="X78" s="5" t="s">
        <v>11</v>
      </c>
      <c r="Y78" s="5" t="s">
        <v>11</v>
      </c>
      <c r="Z78" s="5" t="s">
        <v>11</v>
      </c>
      <c r="AA78" s="20" t="s">
        <v>870</v>
      </c>
      <c r="AB78" s="11">
        <v>900062917</v>
      </c>
      <c r="AC78" s="11">
        <v>9</v>
      </c>
      <c r="AD78" s="11" t="s">
        <v>11</v>
      </c>
      <c r="AE78" s="11" t="s">
        <v>222</v>
      </c>
      <c r="AF78" s="13" t="s">
        <v>873</v>
      </c>
      <c r="AG78" s="1" t="s">
        <v>11</v>
      </c>
      <c r="AH78" s="1" t="s">
        <v>11</v>
      </c>
      <c r="AI78" s="1" t="s">
        <v>11</v>
      </c>
      <c r="AJ78" s="1" t="s">
        <v>11</v>
      </c>
      <c r="AK78" s="1" t="s">
        <v>11</v>
      </c>
      <c r="AL78" s="1" t="s">
        <v>11</v>
      </c>
      <c r="AM78" s="1" t="s">
        <v>11</v>
      </c>
      <c r="AN78" s="13" t="s">
        <v>871</v>
      </c>
      <c r="AO78" s="15">
        <v>3813000</v>
      </c>
      <c r="AP78" s="27" t="s">
        <v>872</v>
      </c>
      <c r="AQ78" s="47" t="s">
        <v>11</v>
      </c>
      <c r="AR78" s="47" t="s">
        <v>11</v>
      </c>
      <c r="AS78" s="11" t="s">
        <v>38</v>
      </c>
      <c r="AT78" s="47">
        <v>37164</v>
      </c>
      <c r="AU78" s="47" t="s">
        <v>11</v>
      </c>
      <c r="AV78" s="47" t="s">
        <v>38</v>
      </c>
      <c r="AW78" s="22" t="s">
        <v>874</v>
      </c>
      <c r="AX78" s="56">
        <v>107</v>
      </c>
      <c r="AY78" s="5">
        <v>43567</v>
      </c>
      <c r="AZ78" s="11" t="s">
        <v>11</v>
      </c>
      <c r="BA78" s="11" t="s">
        <v>11</v>
      </c>
      <c r="BB78" s="11" t="s">
        <v>11</v>
      </c>
      <c r="BC78" s="11" t="s">
        <v>11</v>
      </c>
      <c r="BD78" s="8">
        <v>43570</v>
      </c>
      <c r="BE78" s="8">
        <v>43479</v>
      </c>
      <c r="BF78" s="14" t="s">
        <v>165</v>
      </c>
      <c r="BG78" s="12" t="s">
        <v>808</v>
      </c>
      <c r="BH78" s="12">
        <v>51748267</v>
      </c>
      <c r="BI78" s="12">
        <v>6</v>
      </c>
      <c r="BJ78" s="9" t="s">
        <v>11</v>
      </c>
      <c r="BK78" s="9" t="s">
        <v>11</v>
      </c>
      <c r="BL78" s="9" t="s">
        <v>11</v>
      </c>
      <c r="BM78" s="9" t="s">
        <v>11</v>
      </c>
      <c r="BN78" s="10" t="s">
        <v>11</v>
      </c>
      <c r="BO78" s="9" t="s">
        <v>11</v>
      </c>
      <c r="BP78" s="9" t="s">
        <v>11</v>
      </c>
      <c r="BQ78" s="9" t="s">
        <v>11</v>
      </c>
    </row>
    <row r="79" spans="1:69" ht="60">
      <c r="A79" s="9" t="s">
        <v>11</v>
      </c>
      <c r="B79" s="19" t="s">
        <v>864</v>
      </c>
      <c r="C79" s="1">
        <v>43571</v>
      </c>
      <c r="D79" s="56" t="s">
        <v>79</v>
      </c>
      <c r="E79" s="56" t="s">
        <v>13</v>
      </c>
      <c r="F79" s="24" t="s">
        <v>876</v>
      </c>
      <c r="G79" s="5">
        <v>43578</v>
      </c>
      <c r="H79" s="56">
        <v>8479818</v>
      </c>
      <c r="I79" s="56" t="s">
        <v>14</v>
      </c>
      <c r="J79" s="56" t="s">
        <v>349</v>
      </c>
      <c r="K79" s="56">
        <v>8</v>
      </c>
      <c r="L79" s="56" t="s">
        <v>637</v>
      </c>
      <c r="M79" s="56">
        <v>7509</v>
      </c>
      <c r="N79" s="56">
        <v>151</v>
      </c>
      <c r="O79" s="5">
        <v>43567</v>
      </c>
      <c r="P79" s="33" t="s">
        <v>43</v>
      </c>
      <c r="Q79" s="17">
        <v>60794888</v>
      </c>
      <c r="R79" s="17">
        <v>7599361</v>
      </c>
      <c r="S79" s="5" t="s">
        <v>11</v>
      </c>
      <c r="T79" s="5" t="s">
        <v>11</v>
      </c>
      <c r="U79" s="5" t="s">
        <v>11</v>
      </c>
      <c r="V79" s="5" t="s">
        <v>11</v>
      </c>
      <c r="W79" s="5" t="s">
        <v>11</v>
      </c>
      <c r="X79" s="5" t="s">
        <v>11</v>
      </c>
      <c r="Y79" s="5" t="s">
        <v>11</v>
      </c>
      <c r="Z79" s="5" t="s">
        <v>11</v>
      </c>
      <c r="AA79" s="20" t="s">
        <v>865</v>
      </c>
      <c r="AB79" s="11">
        <v>52904622</v>
      </c>
      <c r="AC79" s="11">
        <v>0</v>
      </c>
      <c r="AD79" s="11" t="s">
        <v>810</v>
      </c>
      <c r="AE79" s="11" t="s">
        <v>91</v>
      </c>
      <c r="AF79" s="13" t="s">
        <v>92</v>
      </c>
      <c r="AG79" s="1">
        <v>30179</v>
      </c>
      <c r="AH79" s="1" t="s">
        <v>51</v>
      </c>
      <c r="AI79" s="1" t="s">
        <v>283</v>
      </c>
      <c r="AJ79" s="1" t="s">
        <v>283</v>
      </c>
      <c r="AK79" s="1" t="s">
        <v>158</v>
      </c>
      <c r="AL79" s="1" t="s">
        <v>804</v>
      </c>
      <c r="AM79" s="1" t="s">
        <v>104</v>
      </c>
      <c r="AN79" s="13" t="s">
        <v>878</v>
      </c>
      <c r="AO79" s="15">
        <v>3813000</v>
      </c>
      <c r="AP79" s="27" t="s">
        <v>879</v>
      </c>
      <c r="AQ79" s="11" t="s">
        <v>250</v>
      </c>
      <c r="AR79" s="13" t="s">
        <v>661</v>
      </c>
      <c r="AS79" s="11" t="s">
        <v>11</v>
      </c>
      <c r="AT79" s="47" t="s">
        <v>11</v>
      </c>
      <c r="AU79" s="47" t="s">
        <v>11</v>
      </c>
      <c r="AV79" s="47" t="s">
        <v>11</v>
      </c>
      <c r="AW79" s="22" t="s">
        <v>877</v>
      </c>
      <c r="AX79" s="56">
        <v>108</v>
      </c>
      <c r="AY79" s="5">
        <v>43571</v>
      </c>
      <c r="AZ79" s="11" t="s">
        <v>11</v>
      </c>
      <c r="BA79" s="11" t="s">
        <v>11</v>
      </c>
      <c r="BB79" s="11" t="s">
        <v>11</v>
      </c>
      <c r="BC79" s="11" t="s">
        <v>11</v>
      </c>
      <c r="BD79" s="8">
        <v>43571</v>
      </c>
      <c r="BE79" s="8">
        <v>43814</v>
      </c>
      <c r="BF79" s="12" t="s">
        <v>165</v>
      </c>
      <c r="BG79" s="12" t="s">
        <v>166</v>
      </c>
      <c r="BH79" s="12">
        <v>39546837</v>
      </c>
      <c r="BI79" s="12">
        <v>3</v>
      </c>
      <c r="BJ79" s="12" t="s">
        <v>11</v>
      </c>
      <c r="BK79" s="12" t="s">
        <v>11</v>
      </c>
      <c r="BL79" s="12" t="s">
        <v>11</v>
      </c>
      <c r="BM79" s="12" t="s">
        <v>11</v>
      </c>
      <c r="BN79" s="12" t="s">
        <v>11</v>
      </c>
      <c r="BO79" s="12" t="s">
        <v>11</v>
      </c>
      <c r="BP79" s="12" t="s">
        <v>11</v>
      </c>
      <c r="BQ79" s="12" t="s">
        <v>11</v>
      </c>
    </row>
    <row r="80" spans="1:69" ht="135">
      <c r="A80" s="9" t="s">
        <v>11</v>
      </c>
      <c r="B80" s="19" t="s">
        <v>875</v>
      </c>
      <c r="C80" s="1">
        <v>43577</v>
      </c>
      <c r="D80" s="56" t="s">
        <v>79</v>
      </c>
      <c r="E80" s="56" t="s">
        <v>13</v>
      </c>
      <c r="F80" s="24" t="s">
        <v>881</v>
      </c>
      <c r="G80" s="5">
        <v>43580</v>
      </c>
      <c r="H80" s="56">
        <v>8492619</v>
      </c>
      <c r="I80" s="56" t="s">
        <v>14</v>
      </c>
      <c r="J80" s="56" t="s">
        <v>37</v>
      </c>
      <c r="K80" s="56">
        <v>225</v>
      </c>
      <c r="L80" s="56" t="s">
        <v>73</v>
      </c>
      <c r="M80" s="56">
        <v>7501</v>
      </c>
      <c r="N80" s="56">
        <v>125</v>
      </c>
      <c r="O80" s="5">
        <v>43537</v>
      </c>
      <c r="P80" s="33" t="s">
        <v>43</v>
      </c>
      <c r="Q80" s="17">
        <v>56995207</v>
      </c>
      <c r="R80" s="17">
        <v>7599361</v>
      </c>
      <c r="S80" s="5" t="s">
        <v>11</v>
      </c>
      <c r="T80" s="5" t="s">
        <v>11</v>
      </c>
      <c r="U80" s="5" t="s">
        <v>11</v>
      </c>
      <c r="V80" s="5" t="s">
        <v>11</v>
      </c>
      <c r="W80" s="5" t="s">
        <v>11</v>
      </c>
      <c r="X80" s="5" t="s">
        <v>11</v>
      </c>
      <c r="Y80" s="5" t="s">
        <v>11</v>
      </c>
      <c r="Z80" s="5" t="s">
        <v>11</v>
      </c>
      <c r="AA80" s="20" t="s">
        <v>883</v>
      </c>
      <c r="AB80" s="11">
        <v>52733413</v>
      </c>
      <c r="AC80" s="11">
        <v>3</v>
      </c>
      <c r="AD80" s="11" t="s">
        <v>810</v>
      </c>
      <c r="AE80" s="11" t="s">
        <v>91</v>
      </c>
      <c r="AF80" s="13" t="s">
        <v>92</v>
      </c>
      <c r="AG80" s="1">
        <v>30305</v>
      </c>
      <c r="AH80" s="1" t="s">
        <v>51</v>
      </c>
      <c r="AI80" s="1" t="s">
        <v>884</v>
      </c>
      <c r="AJ80" s="1" t="s">
        <v>885</v>
      </c>
      <c r="AK80" s="1" t="s">
        <v>103</v>
      </c>
      <c r="AL80" s="1" t="s">
        <v>804</v>
      </c>
      <c r="AM80" s="1" t="s">
        <v>104</v>
      </c>
      <c r="AN80" s="13" t="s">
        <v>886</v>
      </c>
      <c r="AO80" s="15">
        <v>3813000</v>
      </c>
      <c r="AP80" s="27" t="s">
        <v>887</v>
      </c>
      <c r="AQ80" s="11" t="s">
        <v>188</v>
      </c>
      <c r="AR80" s="13" t="s">
        <v>178</v>
      </c>
      <c r="AS80" s="11" t="s">
        <v>11</v>
      </c>
      <c r="AT80" s="47" t="s">
        <v>11</v>
      </c>
      <c r="AU80" s="47" t="s">
        <v>11</v>
      </c>
      <c r="AV80" s="47" t="s">
        <v>11</v>
      </c>
      <c r="AW80" s="22" t="s">
        <v>882</v>
      </c>
      <c r="AX80" s="56">
        <v>109</v>
      </c>
      <c r="AY80" s="5">
        <v>43577</v>
      </c>
      <c r="AZ80" s="11" t="s">
        <v>11</v>
      </c>
      <c r="BA80" s="11" t="s">
        <v>11</v>
      </c>
      <c r="BB80" s="11" t="s">
        <v>11</v>
      </c>
      <c r="BC80" s="11" t="s">
        <v>11</v>
      </c>
      <c r="BD80" s="8">
        <v>43581</v>
      </c>
      <c r="BE80" s="8">
        <v>43809</v>
      </c>
      <c r="BF80" s="14" t="s">
        <v>179</v>
      </c>
      <c r="BG80" s="12" t="s">
        <v>238</v>
      </c>
      <c r="BH80" s="12">
        <v>79317479</v>
      </c>
      <c r="BI80" s="12">
        <v>3</v>
      </c>
      <c r="BJ80" s="9" t="s">
        <v>11</v>
      </c>
      <c r="BK80" s="9" t="s">
        <v>11</v>
      </c>
      <c r="BL80" s="9" t="s">
        <v>11</v>
      </c>
      <c r="BM80" s="9" t="s">
        <v>11</v>
      </c>
      <c r="BN80" s="10" t="s">
        <v>11</v>
      </c>
      <c r="BO80" s="9" t="s">
        <v>11</v>
      </c>
      <c r="BP80" s="9" t="s">
        <v>11</v>
      </c>
      <c r="BQ80" s="9" t="s">
        <v>11</v>
      </c>
    </row>
    <row r="81" spans="1:69" ht="180">
      <c r="A81" s="9" t="s">
        <v>11</v>
      </c>
      <c r="B81" s="19" t="s">
        <v>880</v>
      </c>
      <c r="C81" s="1">
        <v>43578</v>
      </c>
      <c r="D81" s="56" t="s">
        <v>79</v>
      </c>
      <c r="E81" s="56" t="s">
        <v>13</v>
      </c>
      <c r="F81" s="24" t="s">
        <v>888</v>
      </c>
      <c r="G81" s="5">
        <v>43581</v>
      </c>
      <c r="H81" s="56">
        <v>8496843</v>
      </c>
      <c r="I81" s="56" t="s">
        <v>14</v>
      </c>
      <c r="J81" s="56" t="s">
        <v>37</v>
      </c>
      <c r="K81" s="56">
        <v>225</v>
      </c>
      <c r="L81" s="56" t="s">
        <v>73</v>
      </c>
      <c r="M81" s="56">
        <v>7501</v>
      </c>
      <c r="N81" s="56">
        <v>148</v>
      </c>
      <c r="O81" s="5">
        <v>43567</v>
      </c>
      <c r="P81" s="33" t="s">
        <v>43</v>
      </c>
      <c r="Q81" s="17">
        <v>72539355</v>
      </c>
      <c r="R81" s="17">
        <v>9671914</v>
      </c>
      <c r="S81" s="5" t="s">
        <v>11</v>
      </c>
      <c r="T81" s="5" t="s">
        <v>11</v>
      </c>
      <c r="U81" s="5" t="s">
        <v>11</v>
      </c>
      <c r="V81" s="5" t="s">
        <v>11</v>
      </c>
      <c r="W81" s="5" t="s">
        <v>11</v>
      </c>
      <c r="X81" s="5" t="s">
        <v>11</v>
      </c>
      <c r="Y81" s="5" t="s">
        <v>11</v>
      </c>
      <c r="Z81" s="5" t="s">
        <v>11</v>
      </c>
      <c r="AA81" s="20" t="s">
        <v>890</v>
      </c>
      <c r="AB81" s="11">
        <v>1032393464</v>
      </c>
      <c r="AC81" s="11">
        <v>7</v>
      </c>
      <c r="AD81" s="11" t="s">
        <v>809</v>
      </c>
      <c r="AE81" s="11" t="s">
        <v>91</v>
      </c>
      <c r="AF81" s="13" t="s">
        <v>92</v>
      </c>
      <c r="AG81" s="1">
        <v>32001</v>
      </c>
      <c r="AH81" s="1" t="s">
        <v>51</v>
      </c>
      <c r="AI81" s="1" t="s">
        <v>283</v>
      </c>
      <c r="AJ81" s="1" t="s">
        <v>283</v>
      </c>
      <c r="AK81" s="1" t="s">
        <v>103</v>
      </c>
      <c r="AL81" s="1" t="s">
        <v>102</v>
      </c>
      <c r="AM81" s="1" t="s">
        <v>104</v>
      </c>
      <c r="AN81" s="13" t="s">
        <v>891</v>
      </c>
      <c r="AO81" s="15">
        <v>3813000</v>
      </c>
      <c r="AP81" s="27" t="s">
        <v>892</v>
      </c>
      <c r="AQ81" s="11" t="s">
        <v>893</v>
      </c>
      <c r="AR81" s="13" t="s">
        <v>163</v>
      </c>
      <c r="AS81" s="11" t="s">
        <v>11</v>
      </c>
      <c r="AT81" s="47" t="s">
        <v>11</v>
      </c>
      <c r="AU81" s="47" t="s">
        <v>11</v>
      </c>
      <c r="AV81" s="47" t="s">
        <v>11</v>
      </c>
      <c r="AW81" s="22" t="s">
        <v>889</v>
      </c>
      <c r="AX81" s="56">
        <v>112</v>
      </c>
      <c r="AY81" s="5">
        <v>43580</v>
      </c>
      <c r="AZ81" s="11" t="s">
        <v>11</v>
      </c>
      <c r="BA81" s="11" t="s">
        <v>11</v>
      </c>
      <c r="BB81" s="11" t="s">
        <v>11</v>
      </c>
      <c r="BC81" s="11" t="s">
        <v>11</v>
      </c>
      <c r="BD81" s="8">
        <v>43580</v>
      </c>
      <c r="BE81" s="8">
        <v>43808</v>
      </c>
      <c r="BF81" s="14" t="s">
        <v>203</v>
      </c>
      <c r="BG81" s="12" t="s">
        <v>204</v>
      </c>
      <c r="BH81" s="12">
        <v>79569027</v>
      </c>
      <c r="BI81" s="12">
        <v>9</v>
      </c>
      <c r="BJ81" s="9" t="s">
        <v>11</v>
      </c>
      <c r="BK81" s="9" t="s">
        <v>11</v>
      </c>
      <c r="BL81" s="9" t="s">
        <v>11</v>
      </c>
      <c r="BM81" s="9" t="s">
        <v>11</v>
      </c>
      <c r="BN81" s="10" t="s">
        <v>11</v>
      </c>
      <c r="BO81" s="9" t="s">
        <v>11</v>
      </c>
      <c r="BP81" s="9" t="s">
        <v>11</v>
      </c>
      <c r="BQ81" s="9" t="s">
        <v>11</v>
      </c>
    </row>
  </sheetData>
  <sheetProtection/>
  <autoFilter ref="A2:BQ81"/>
  <mergeCells count="1">
    <mergeCell ref="A1:BQ1"/>
  </mergeCells>
  <dataValidations count="1">
    <dataValidation type="list" allowBlank="1" showInputMessage="1" showErrorMessage="1" promptTitle="Seleccione un elemento de la lista" errorTitle="Entrada no válida" error="Por favor seleccione un elemento de la lista" sqref="AF18:AF44 AF3:AF13 AF14:AF17 AF45:AF81">
      <formula1>#REF!</formula1>
    </dataValidation>
  </dataValidations>
  <hyperlinks>
    <hyperlink ref="AP4" r:id="rId1" display="diegolamprea@gmail.com"/>
    <hyperlink ref="F4" r:id="rId2" display="https://community.secop.gov.co/Public/Tendering/ContractNoticePhases/View?PPI=CO1.PPI.2803451&amp;isFromPublicArea=True&amp;isModal=False&#10;"/>
    <hyperlink ref="F5" r:id="rId3" display="https://community.secop.gov.co/Public/Tendering/ContractNoticePhases/View?PPI=CO1.PPI.2805401&amp;isFromPublicArea=True&amp;isModal=False&#10;"/>
    <hyperlink ref="AP5" r:id="rId4" display="camerchanh@gmail.com"/>
    <hyperlink ref="AP6" r:id="rId5" display="dapedrozac@secretariajuridica.gov.co"/>
    <hyperlink ref="F6" r:id="rId6" display="https://community.secop.gov.co/Public/Tendering/ContractNoticePhases/View?PPI=CO1.PPI.2805415&amp;isFromPublicArea=True&amp;isModal=False&#10;"/>
    <hyperlink ref="F8" r:id="rId7" display="https://community.secop.gov.co/Public/Tendering/ContractNoticePhases/View?PPI=CO1.PPI.2811823&amp;isFromPublicArea=True&amp;isModal=False&#10;"/>
    <hyperlink ref="AP8" r:id="rId8" display="jpgarciap75@gmail.com"/>
    <hyperlink ref="F9" r:id="rId9" display="https://community.secop.gov.co/Public/Tendering/ContractNoticePhases/View?PPI=CO1.PPI.2811938&amp;isFromPublicArea=True&amp;isModal=False&#10;"/>
    <hyperlink ref="AP9" r:id="rId10" display="jorge@jorgebejarano.co"/>
    <hyperlink ref="F7" r:id="rId11" display="https://community.secop.gov.co/Public/Tendering/ContractNoticePhases/View?PPI=CO1.PPI.2806172&amp;isFromPublicArea=True&amp;isModal=False&#10;"/>
    <hyperlink ref="AP7" r:id="rId12" display="juridicolfernandosalo@hotmail.com"/>
    <hyperlink ref="F10" r:id="rId13" display="https://community.secop.gov.co/Public/Tendering/ContractNoticePhases/View?PPI=CO1.PPI.2823170&amp;isFromPublicArea=True&amp;isModal=False&#10;"/>
    <hyperlink ref="AP10" r:id="rId14" display="pagomez@secretariajuridica.gov.co"/>
    <hyperlink ref="F11" r:id="rId15" display="https://community.secop.gov.co/Public/Tendering/ContractNoticePhases/View?PPI=CO1.PPI.2825626&amp;isFromPublicArea=True&amp;isModal=False&#10;"/>
    <hyperlink ref="AP11" r:id="rId16" display="kelly.guarnizo@hotmail.com"/>
    <hyperlink ref="AP13" r:id="rId17" display="ferrerhector@gmail.com"/>
    <hyperlink ref="F13" r:id="rId18" display="https://community.secop.gov.co/Public/Tendering/ContractNoticePhases/View?PPI=CO1.PPI.2839430&amp;isFromPublicArea=True&amp;isModal=False&#10;"/>
    <hyperlink ref="F12" r:id="rId19" display="https://community.secop.gov.co/Public/Tendering/ContractNoticePhases/View?PPI=CO1.PPI.2825848&amp;isFromPublicArea=True&amp;isModal=False&#10;"/>
    <hyperlink ref="AP12" r:id="rId20" display="asmarin@secretariajuridica.gov.co"/>
    <hyperlink ref="AP14" r:id="rId21" display="mariainesrojas7@hotmail.com"/>
    <hyperlink ref="F14" r:id="rId22" display="https://community.secop.gov.co/Public/Tendering/ContractNoticePhases/View?PPI=CO1.PPI.2849381&amp;isFromPublicArea=True&amp;isModal=False&#10;"/>
    <hyperlink ref="F15" r:id="rId23" display="https://community.secop.gov.co/Public/Tendering/ContractNoticePhases/View?PPI=CO1.PPI.2850036&amp;isFromPublicArea=True&amp;isModal=False&#10;"/>
    <hyperlink ref="AP15" r:id="rId24" display="alesmes2@gmail.com"/>
    <hyperlink ref="F16" r:id="rId25" display="https://community.secop.gov.co/Public/Tendering/ContractNoticePhases/View?PPI=CO1.PPI.2852034&amp;isFromPublicArea=True&amp;isModal=False&#10;"/>
    <hyperlink ref="AP16" r:id="rId26" display="jacamayam@secretariajuridica.gov.co"/>
    <hyperlink ref="AP17" r:id="rId27" display="emaugracia@gmail.com"/>
    <hyperlink ref="F17" r:id="rId28" display="https://community.secop.gov.co/Public/Tendering/ContractNoticePhases/View?PPI=CO1.PPI.2866517&amp;isFromPublicArea=True&amp;isModal=False&#10;"/>
    <hyperlink ref="F18" r:id="rId29" display="https://community.secop.gov.co/Public/Tendering/ContractNoticePhases/View?PPI=CO1.PPI.2853595&amp;isFromPublicArea=True&amp;isModal=False&#10;"/>
    <hyperlink ref="AP18" r:id="rId30" display="gladis_silva@hotmail.com"/>
    <hyperlink ref="F19" r:id="rId31" display="https://community.secop.gov.co/Public/Tendering/ContractNoticePhases/View?PPI=CO1.PPI.2855304&amp;isFromPublicArea=True&amp;isModal=False&#10;"/>
    <hyperlink ref="AP19" r:id="rId32" display="fonte3@gmail.com"/>
    <hyperlink ref="F20" r:id="rId33" display="https://community.secop.gov.co/Public/Tendering/ContractNoticePhases/View?PPI=CO1.PPI.2855161&amp;isFromPublicArea=True&amp;isModal=False&#10;"/>
    <hyperlink ref="AP20" r:id="rId34" display="mileca8a@hotmail.com"/>
    <hyperlink ref="F21" r:id="rId35" display="https://community.secop.gov.co/Public/Tendering/ContractNoticePhases/View?PPI=CO1.PPI.2873141&amp;isFromPublicArea=True&amp;isModal=False&#10;"/>
    <hyperlink ref="AP21" r:id="rId36" display="alexlopezpal@hotmail.com"/>
    <hyperlink ref="F22" r:id="rId37" display="https://community.secop.gov.co/Public/Tendering/ContractNoticePhases/View?PPI=CO1.PPI.2861207&amp;isFromPublicArea=True&amp;isModal=False&#10;"/>
    <hyperlink ref="AP22" r:id="rId38" display="warodriguezc@secretariajuridica.gov.co"/>
    <hyperlink ref="F23" r:id="rId39" display="https://community.secop.gov.co/Public/Tendering/ContractNoticePhases/View?PPI=CO1.PPI.2866866&amp;isFromPublicArea=True&amp;isModal=False&#10;"/>
    <hyperlink ref="AP23" r:id="rId40" display="sinisjuris@hotmail.com"/>
    <hyperlink ref="AP24" r:id="rId41" display="gpmc79@gmail.com"/>
    <hyperlink ref="F24" r:id="rId42" display="https://community.secop.gov.co/Public/Tendering/ContractNoticePhases/View?PPI=CO1.PPI.2868626&amp;isFromPublicArea=True&amp;isModal=False&#10;"/>
    <hyperlink ref="AP25" r:id="rId43" display="espi_57@hotmail.com"/>
    <hyperlink ref="F25" r:id="rId44" display="https://community.secop.gov.co/Public/Tendering/ContractNoticePhases/View?PPI=CO1.PPI.2858344&amp;isFromPublicArea=True&amp;isModal=False&#10;"/>
    <hyperlink ref="AP26" r:id="rId45" display="hjrodriguez@secretariajuridica.gov.co"/>
    <hyperlink ref="F26" r:id="rId46" display="https://community.secop.gov.co/Public/Tendering/ContractNoticePhases/View?PPI=CO1.PPI.2878671&amp;isFromPublicArea=True&amp;isModal=False&#10;"/>
    <hyperlink ref="F27" r:id="rId47" display="https://community.secop.gov.co/Public/Tendering/ContractNoticePhases/View?PPI=CO1.PPI.2882243&amp;isFromPublicArea=True&amp;isModal=False&#10;"/>
    <hyperlink ref="AP27" r:id="rId48" display="marcemat@hotmail.com"/>
    <hyperlink ref="AP28" r:id="rId49" display="lucas3026@hotmail.com"/>
    <hyperlink ref="F28" r:id="rId50" display="https://community.secop.gov.co/Public/Tendering/ContractNoticePhases/View?PPI=CO1.PPI.2904654&amp;isFromPublicArea=True&amp;isModal=False&#10;"/>
    <hyperlink ref="AP29" r:id="rId51" display="juancacepedam@gmail.com"/>
    <hyperlink ref="AP30" r:id="rId52" display="angiepaop@hotmail.com"/>
    <hyperlink ref="F29" r:id="rId53" display="https://community.secop.gov.co/Public/Tendering/ContractNoticePhases/View?PPI=CO1.PPI.2905331&amp;isFromPublicArea=True&amp;isModal=False&#10;"/>
    <hyperlink ref="AP31" r:id="rId54" display="wdgutierrezp@secretariajuridica.gov.co"/>
    <hyperlink ref="F30" r:id="rId55" display="https://community.secop.gov.co/Public/Tendering/ContractNoticePhases/View?PPI=CO1.PPI.2905568&amp;isFromPublicArea=True&amp;isModal=False&#10;"/>
    <hyperlink ref="F31" r:id="rId56" display="https://community.secop.gov.co/Public/Tendering/ContractNoticePhases/View?PPI=CO1.PPI.2908103&amp;isFromPublicArea=True&amp;isModal=False&#10;"/>
    <hyperlink ref="AP32" r:id="rId57" display="makduf2002@hotmail.com"/>
    <hyperlink ref="F32" r:id="rId58" display="https://community.secop.gov.co/Public/Tendering/ContractNoticePhases/View?PPI=CO1.PPI.2909455&amp;isFromPublicArea=True&amp;isModal=False&#10;"/>
    <hyperlink ref="F33" r:id="rId59" display="https://community.secop.gov.co/Public/Tendering/ContractNoticePhases/View?PPI=CO1.PPI.2910013&amp;isFromPublicArea=True&amp;isModal=False&#10;"/>
    <hyperlink ref="AP33" r:id="rId60" display="jhon_w03@hotmail.com"/>
    <hyperlink ref="F34" r:id="rId61" display="https://community.secop.gov.co/Public/Tendering/ContractNoticePhases/View?PPI=CO1.PPI.2918331&amp;isFromPublicArea=True&amp;isModal=False&#10;"/>
    <hyperlink ref="AP34" r:id="rId62" display="lauraalbinov@gmail"/>
    <hyperlink ref="F35" r:id="rId63" display="https://community.secop.gov.co/Public/Tendering/ContractNoticePhases/View?PPI=CO1.PPI.2931035&amp;isFromPublicArea=True&amp;isModal=False&#10;"/>
    <hyperlink ref="AP35" r:id="rId64" display="romerogonzalo2010@gmail.com"/>
    <hyperlink ref="F36" r:id="rId65" display="https://community.secop.gov.co/Public/Tendering/ContractNoticePhases/View?PPI=CO1.PPI.2934564&amp;isFromPublicArea=True&amp;isModal=False&#10;"/>
    <hyperlink ref="AP36" r:id="rId66" display="medellinabogados@outlook.com"/>
    <hyperlink ref="F37" r:id="rId67" display="https://community.secop.gov.co/Public/Tendering/ContractNoticePhases/View?PPI=CO1.PPI.2828314&amp;isFromPublicArea=True&amp;isModal=False&#10;"/>
    <hyperlink ref="AP37" r:id="rId68" display="aura.suarez@terpel.com"/>
    <hyperlink ref="F38" r:id="rId69" display="https://community.secop.gov.co/Public/Tendering/ContractNoticePhases/View?PPI=CO1.PPI.2950370&amp;isFromPublicArea=True&amp;isModal=False&#10;"/>
    <hyperlink ref="AP38" r:id="rId70" display="jricocalidad@gmail.com"/>
    <hyperlink ref="F39" r:id="rId71" display="https://community.secop.gov.co/Public/Tendering/ContractNoticePhases/View?PPI=CO1.PPI.2951211&amp;isFromPublicArea=True&amp;isModal=False&#10;"/>
    <hyperlink ref="AP39" r:id="rId72" display="juan.diaz8730@gmail.com"/>
    <hyperlink ref="AP40" r:id="rId73" display="secretaria@correaasociados.com.co"/>
    <hyperlink ref="F40" r:id="rId74" display="https://community.secop.gov.co/Public/Tendering/ContractNoticePhases/View?PPI=CO1.PPI.2951714&amp;isFromPublicArea=True&amp;isModal=False&#10;"/>
    <hyperlink ref="F41" r:id="rId75" display="https://community.secop.gov.co/Public/Tendering/ContractNoticePhases/View?PPI=CO1.PPI.2961463&amp;isFromPublicArea=True&amp;isModal=False&#10;"/>
    <hyperlink ref="AP41" r:id="rId76" display="magranados@secretariajuridica.gov.co"/>
    <hyperlink ref="F42" r:id="rId77" display="https://community.secop.gov.co/Public/Tendering/ContractNoticePhases/View?PPI=CO1.PPI.2963268&amp;isFromPublicArea=True&amp;isModal=False&#10;"/>
    <hyperlink ref="AP42" r:id="rId78" display="alteadorada@gmail.com"/>
    <hyperlink ref="F43" r:id="rId79" display="https://community.secop.gov.co/Public/Tendering/ContractNoticePhases/View?PPI=CO1.PPI.2965342&amp;isFromPublicArea=True&amp;isModal=False&#10;"/>
    <hyperlink ref="AP43" r:id="rId80" display="faccello@yahoo.com"/>
    <hyperlink ref="F44" r:id="rId81" display="https://community.secop.gov.co/Public/Tendering/ContractNoticePhases/View?PPI=CO1.PPI.2969964&amp;isFromPublicArea=True&amp;isModal=False&#10;"/>
    <hyperlink ref="AP44" r:id="rId82" display="trdavid_360@hotmail.com"/>
    <hyperlink ref="F45" r:id="rId83" display="https://community.secop.gov.co/Public/Tendering/ContractNoticePhases/View?PPI=CO1.PPI.2974266&amp;isFromPublicArea=True&amp;isModal=False&#10;"/>
    <hyperlink ref="AP45" r:id="rId84" display="mdst77125@gmail.com"/>
    <hyperlink ref="F46" r:id="rId85" display="https://community.secop.gov.co/Public/Tendering/ContractNoticePhases/View?PPI=CO1.PPI.2974980&amp;isFromPublicArea=True&amp;isModal=False&#10;"/>
    <hyperlink ref="AP46" r:id="rId86" display="carlosacostana@gmail.com"/>
    <hyperlink ref="F47" r:id="rId87" display="https://community.secop.gov.co/Public/Tendering/ContractNoticePhases/View?PPI=CO1.PPI.2979647&amp;isFromPublicArea=True&amp;isModal=False&#10;"/>
    <hyperlink ref="AP47" r:id="rId88" display="roasalguero@yahoo.es"/>
    <hyperlink ref="F48" r:id="rId89" display="https://community.secop.gov.co/Public/Tendering/ContractNoticePhases/View?PPI=CO1.PPI.2983398&amp;isFromPublicArea=True&amp;isModal=False&#10;"/>
    <hyperlink ref="AP48" r:id="rId90" display="calopezca2@hotmail.com"/>
    <hyperlink ref="F49" r:id="rId91" display="https://community.secop.gov.co/Public/Tendering/ContractNoticePhases/View?PPI=CO1.PPI.2983752&amp;isFromPublicArea=True&amp;isModal=False&#10;"/>
    <hyperlink ref="F50" r:id="rId92" display="https://community.secop.gov.co/Public/Tendering/ContractNoticePhases/View?PPI=CO1.PPI.2986229&amp;isFromPublicArea=True&amp;isModal=False&#10;"/>
    <hyperlink ref="AP49" r:id="rId93" display="opineda@inversionesyestrategias.com"/>
    <hyperlink ref="AP50" r:id="rId94" display="jgerman19@hotmail.com"/>
    <hyperlink ref="F51" r:id="rId95" display="https://community.secop.gov.co/Public/Tendering/ContractNoticePhases/View?PPI=CO1.PPI.2989339&amp;isFromPublicArea=True&amp;isModal=False&#10;"/>
    <hyperlink ref="AP51" r:id="rId96" display="lmberrios@secretariajuridica.gov.co"/>
    <hyperlink ref="F52" r:id="rId97" display="https://community.secop.gov.co/Public/Tendering/ContractNoticePhases/View?PPI=CO1.PPI.3004758&amp;isFromPublicArea=True&amp;isModal=False&#10;"/>
    <hyperlink ref="AP52" r:id="rId98" display="rinconcordoba@gmail.com"/>
    <hyperlink ref="F53" r:id="rId99" display="https://community.secop.gov.co/Public/Tendering/ContractNoticePhases/View?PPI=CO1.PPI.3005371&amp;isFromPublicArea=True&amp;isModal=False&#10;"/>
    <hyperlink ref="AP53" r:id="rId100" display="oswa.grafico@gmail.com"/>
    <hyperlink ref="F54" r:id="rId101" display="https://community.secop.gov.co/Public/Tendering/ContractNoticePhases/View?PPI=CO1.PPI.2544727&amp;isFromPublicArea=True&amp;isModal=False&#10;"/>
    <hyperlink ref="AP55" r:id="rId102" display="beltranpp@yahoo.com"/>
    <hyperlink ref="F55" r:id="rId103" display="https://community.secop.gov.co/Public/Tendering/ContractNoticePhases/View?PPI=CO1.PPI.3022622&amp;isFromPublicArea=True&amp;isModal=False&#10;"/>
    <hyperlink ref="F56" r:id="rId104" display="https://community.secop.gov.co/Public/Tendering/ContractNoticePhases/View?PPI=CO1.PPI.3022559&amp;isFromPublicArea=True&amp;isModal=False&#10;"/>
    <hyperlink ref="AP56" r:id="rId105" display="sandraherher@hotmail.com"/>
    <hyperlink ref="F57" r:id="rId106" display="https://community.secop.gov.co/Public/Tendering/ContractNoticePhases/View?PPI=CO1.PPI.3024263&amp;isFromPublicArea=True&amp;isModal=False&#10;"/>
    <hyperlink ref="AP57" r:id="rId107" display="dacr23@gmail.com"/>
    <hyperlink ref="AP58" r:id="rId108" display="correo@pjg.com.co"/>
    <hyperlink ref="F58" r:id="rId109" display="https://community.secop.gov.co/Public/Tendering/ContractNoticePhases/View?PPI=CO1.PPI.3026776&amp;isFromPublicArea=True&amp;isModal=False&#10;"/>
    <hyperlink ref="AP59" r:id="rId110" display="luisjavierleon@yahoo.com"/>
    <hyperlink ref="F59" r:id="rId111" display="https://community.secop.gov.co/Public/Tendering/ContractNoticePhases/View?PPI=CO1.PPI.3037468&amp;isFromPublicArea=True&amp;isModal=False&#10;"/>
    <hyperlink ref="F60" r:id="rId112" display="https://community.secop.gov.co/Public/Tendering/ContractNoticePhases/View?PPI=CO1.PPI.3050317&amp;isFromPublicArea=True&amp;isModal=False&#10;"/>
    <hyperlink ref="AP60" r:id="rId113" display="osirisgarciap@hotmail.com"/>
    <hyperlink ref="F64" r:id="rId114" display="https://community.secop.gov.co/Public/Tendering/ContractNoticePhases/View?PPI=CO1.PPI.3079136&amp;isFromPublicArea=True&amp;isModal=False&#10;"/>
    <hyperlink ref="AP64" r:id="rId115" display="taz-edwin-vargas@hotmail.com"/>
    <hyperlink ref="AP69" r:id="rId116" display="cmejiad@secretariajuridica.gov.co"/>
    <hyperlink ref="F69" r:id="rId117" display="https://community.secop.gov.co/Public/Tendering/ContractNoticePhases/View?PPI=CO1.PPI.3092853&amp;isFromPublicArea=True&amp;isModal=False&#10;"/>
    <hyperlink ref="AP61" r:id="rId118" display="abeltransierra@outlook.com"/>
    <hyperlink ref="F61" r:id="rId119" display="https://community.secop.gov.co/Public/Tendering/ContractNoticePhases/View?PPI=CO1.PPI.3049264&amp;isFromPublicArea=True&amp;isModal=False&#10;"/>
    <hyperlink ref="AP70" r:id="rId120" display="ijgoman@gmail.com"/>
    <hyperlink ref="F70" r:id="rId121" display="https://community.secop.gov.co/Public/Tendering/ContractNoticePhases/View?PPI=CO1.PPI.3102581&amp;isFromPublicArea=True&amp;isModal=False&#10;"/>
    <hyperlink ref="AP71" r:id="rId122" display="mimitorresromero@yahoo.es"/>
    <hyperlink ref="F71" r:id="rId123" display="https://community.secop.gov.co/Public/Tendering/ContractNoticePhases/View?PPI=CO1.PPI.3107968&amp;isFromPublicArea=True&amp;isModal=False&#10;"/>
    <hyperlink ref="F65" r:id="rId124" display="https://community.secop.gov.co/Public/Tendering/ContractNoticePhases/View?PPI=CO1.PPI.3079738&amp;isFromPublicArea=True&amp;isModal=False&#10;"/>
    <hyperlink ref="AP65" r:id="rId125" display="jkleon@idiger.gov.co"/>
    <hyperlink ref="AP67" r:id="rId126" display="alexjimenez.001@gmail.com"/>
    <hyperlink ref="F67" r:id="rId127" display="https://community.secop.gov.co/Public/Tendering/ContractNoticePhases/View?PPI=CO1.PPI.3087988&amp;isFromPublicArea=True&amp;isModal=False&#10;"/>
    <hyperlink ref="F62" r:id="rId128" display="https://community.secop.gov.co/Public/Tendering/ContractNoticePhases/View?PPI=CO1.PPI.3076322&amp;isFromPublicArea=True&amp;isModal=False&#10;"/>
    <hyperlink ref="AP62" r:id="rId129" display="dario.becerra@gmail.com"/>
    <hyperlink ref="AP63" r:id="rId130" display="luzhelenavidal@gmail.com"/>
    <hyperlink ref="F63" r:id="rId131" display="https://community.secop.gov.co/Public/Tendering/ContractNoticePhases/View?PPI=CO1.PPI.3077101&amp;isFromPublicArea=True&amp;isModal=False&#10;"/>
    <hyperlink ref="AP66" r:id="rId132" display="hector_alexande@hotmail.com"/>
    <hyperlink ref="F66" r:id="rId133" display="https://community.secop.gov.co/Public/Tendering/ContractNoticePhases/View?PPI=CO1.PPI.3085524&amp;isFromPublicArea=True&amp;isModal=False&#10;"/>
    <hyperlink ref="F68" r:id="rId134" display="https://community.secop.gov.co/Public/Tendering/ContractNoticePhases/View?PPI=CO1.PPI.3091903&amp;isFromPublicArea=True&amp;isModal=False&#10;"/>
    <hyperlink ref="AP68" r:id="rId135" display="e.sanchezmontoya@gmail.com"/>
    <hyperlink ref="AP72" r:id="rId136" display="info@adwapp.com"/>
    <hyperlink ref="AP73" r:id="rId137" display="guialfaro@gmail.com"/>
    <hyperlink ref="AP74" r:id="rId138" display="gamp1212@gmail.com"/>
    <hyperlink ref="AP75" r:id="rId139" display="neifis@yahoo.com"/>
    <hyperlink ref="AP77" r:id="rId140" display="alexbuipu@gmail.com"/>
    <hyperlink ref="AP76" r:id="rId141" display="milenapulido82@gmail.com"/>
    <hyperlink ref="AP79" r:id="rId142" display="caritosro@gmail.com"/>
    <hyperlink ref="AP80" r:id="rId143" display="liliunaula82@hotmail.com"/>
    <hyperlink ref="AP81" r:id="rId144" display="diego.felipe.bustos@hot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47"/>
  <legacyDrawing r:id="rId1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6" sqref="B26"/>
    </sheetView>
  </sheetViews>
  <sheetFormatPr defaultColWidth="11.421875" defaultRowHeight="15"/>
  <cols>
    <col min="1" max="1" width="23.7109375" style="0" customWidth="1"/>
    <col min="5" max="6" width="11.421875" style="0" customWidth="1"/>
  </cols>
  <sheetData>
    <row r="1" ht="15">
      <c r="A1" t="s">
        <v>66</v>
      </c>
    </row>
    <row r="2" ht="15">
      <c r="A2" t="s">
        <v>38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11" ht="15">
      <c r="A11" t="s">
        <v>78</v>
      </c>
    </row>
    <row r="12" ht="15">
      <c r="A12" t="s">
        <v>79</v>
      </c>
    </row>
    <row r="13" ht="15.75" thickBot="1">
      <c r="A13" t="s">
        <v>39</v>
      </c>
    </row>
    <row r="14" ht="15.75" thickBot="1">
      <c r="A14" s="18" t="s">
        <v>80</v>
      </c>
    </row>
  </sheetData>
  <sheetProtection/>
  <dataValidations count="2">
    <dataValidation type="list" allowBlank="1" showInputMessage="1" showErrorMessage="1" promptTitle="SELECCIÓN" sqref="B1:B238">
      <formula1>$A$2:$A$6</formula1>
    </dataValidation>
    <dataValidation type="list" allowBlank="1" showInputMessage="1" showErrorMessage="1" promptTitle="Seleccione un elemento de la lista" errorTitle="Entrada no válida" error="Por favor seleccione un elemento de la lista" sqref="A14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Q27"/>
  <sheetViews>
    <sheetView zoomScalePageLayoutView="0" workbookViewId="0" topLeftCell="H1">
      <selection activeCell="Q29" sqref="Q29"/>
    </sheetView>
  </sheetViews>
  <sheetFormatPr defaultColWidth="11.421875" defaultRowHeight="15"/>
  <cols>
    <col min="1" max="1" width="34.140625" style="0" customWidth="1"/>
  </cols>
  <sheetData>
    <row r="4" ht="15">
      <c r="A4">
        <v>2017</v>
      </c>
    </row>
    <row r="5" spans="1:2" ht="15.75" thickBot="1">
      <c r="A5" t="s">
        <v>843</v>
      </c>
      <c r="B5" s="57">
        <v>60</v>
      </c>
    </row>
    <row r="6" spans="1:17" ht="15.75" thickBot="1">
      <c r="A6" t="s">
        <v>841</v>
      </c>
      <c r="B6" s="57">
        <v>48</v>
      </c>
      <c r="H6" s="59" t="s">
        <v>846</v>
      </c>
      <c r="I6">
        <v>24</v>
      </c>
      <c r="J6" s="61">
        <f>I6/$I$27</f>
        <v>0.353</v>
      </c>
      <c r="O6" s="63" t="s">
        <v>853</v>
      </c>
      <c r="P6">
        <v>24</v>
      </c>
      <c r="Q6" s="66">
        <f>P6/$P$27</f>
        <v>0.353</v>
      </c>
    </row>
    <row r="7" spans="1:17" ht="15.75" thickBot="1">
      <c r="A7" t="s">
        <v>842</v>
      </c>
      <c r="B7" s="58">
        <f>B6/B5</f>
        <v>0.8</v>
      </c>
      <c r="C7" s="58">
        <f>B5/B6</f>
        <v>1.25</v>
      </c>
      <c r="H7" s="60" t="s">
        <v>847</v>
      </c>
      <c r="I7">
        <v>6</v>
      </c>
      <c r="J7" s="61">
        <f aca="true" t="shared" si="0" ref="J7:J26">I7/$I$27</f>
        <v>0.088</v>
      </c>
      <c r="O7" s="64" t="s">
        <v>854</v>
      </c>
      <c r="P7">
        <v>6</v>
      </c>
      <c r="Q7" s="66">
        <f aca="true" t="shared" si="1" ref="Q7:Q26">P7/$P$27</f>
        <v>0.088</v>
      </c>
    </row>
    <row r="8" spans="8:17" ht="15.75" thickBot="1">
      <c r="H8" s="60" t="s">
        <v>848</v>
      </c>
      <c r="I8">
        <v>4</v>
      </c>
      <c r="J8" s="61">
        <f t="shared" si="0"/>
        <v>0.059</v>
      </c>
      <c r="O8" s="64" t="s">
        <v>861</v>
      </c>
      <c r="P8">
        <v>4</v>
      </c>
      <c r="Q8" s="66">
        <f t="shared" si="1"/>
        <v>0.059</v>
      </c>
    </row>
    <row r="9" spans="8:17" ht="15.75" thickBot="1">
      <c r="H9" s="60" t="s">
        <v>849</v>
      </c>
      <c r="I9">
        <v>0</v>
      </c>
      <c r="J9" s="61">
        <f t="shared" si="0"/>
        <v>0</v>
      </c>
      <c r="O9" s="65">
        <v>0</v>
      </c>
      <c r="P9">
        <v>0</v>
      </c>
      <c r="Q9" s="66">
        <f t="shared" si="1"/>
        <v>0</v>
      </c>
    </row>
    <row r="10" spans="1:17" ht="15.75" thickBot="1">
      <c r="A10">
        <v>2018</v>
      </c>
      <c r="H10" s="60" t="s">
        <v>850</v>
      </c>
      <c r="I10">
        <v>1</v>
      </c>
      <c r="J10" s="61">
        <f t="shared" si="0"/>
        <v>0.015</v>
      </c>
      <c r="O10" s="64" t="s">
        <v>856</v>
      </c>
      <c r="P10">
        <v>1</v>
      </c>
      <c r="Q10" s="66">
        <f t="shared" si="1"/>
        <v>0.015</v>
      </c>
    </row>
    <row r="11" spans="1:17" ht="15.75" thickBot="1">
      <c r="A11" t="s">
        <v>843</v>
      </c>
      <c r="B11" s="57">
        <v>79</v>
      </c>
      <c r="H11" s="60" t="s">
        <v>849</v>
      </c>
      <c r="I11">
        <v>1</v>
      </c>
      <c r="J11" s="61">
        <f t="shared" si="0"/>
        <v>0.015</v>
      </c>
      <c r="O11" s="64" t="s">
        <v>856</v>
      </c>
      <c r="P11">
        <v>1</v>
      </c>
      <c r="Q11" s="66">
        <f t="shared" si="1"/>
        <v>0.015</v>
      </c>
    </row>
    <row r="12" spans="1:17" ht="15.75" thickBot="1">
      <c r="A12" t="s">
        <v>841</v>
      </c>
      <c r="B12" s="57">
        <v>2</v>
      </c>
      <c r="H12" s="60" t="s">
        <v>849</v>
      </c>
      <c r="I12">
        <v>1</v>
      </c>
      <c r="J12" s="61">
        <f t="shared" si="0"/>
        <v>0.015</v>
      </c>
      <c r="O12" s="64" t="s">
        <v>856</v>
      </c>
      <c r="P12">
        <v>1</v>
      </c>
      <c r="Q12" s="66">
        <f t="shared" si="1"/>
        <v>0.015</v>
      </c>
    </row>
    <row r="13" spans="1:17" ht="15.75" thickBot="1">
      <c r="A13" t="s">
        <v>842</v>
      </c>
      <c r="B13" s="58">
        <f>B12/B11</f>
        <v>0.03</v>
      </c>
      <c r="H13" s="60" t="s">
        <v>848</v>
      </c>
      <c r="I13">
        <v>2</v>
      </c>
      <c r="J13" s="61">
        <f t="shared" si="0"/>
        <v>0.029</v>
      </c>
      <c r="O13" s="64" t="s">
        <v>857</v>
      </c>
      <c r="P13">
        <v>2</v>
      </c>
      <c r="Q13" s="66">
        <f t="shared" si="1"/>
        <v>0.029</v>
      </c>
    </row>
    <row r="14" spans="8:17" ht="15.75" thickBot="1">
      <c r="H14" s="60" t="s">
        <v>850</v>
      </c>
      <c r="I14">
        <v>3</v>
      </c>
      <c r="J14" s="61">
        <f t="shared" si="0"/>
        <v>0.044</v>
      </c>
      <c r="O14" s="64" t="s">
        <v>855</v>
      </c>
      <c r="P14">
        <v>3</v>
      </c>
      <c r="Q14" s="66">
        <f t="shared" si="1"/>
        <v>0.044</v>
      </c>
    </row>
    <row r="15" spans="8:17" ht="15.75" thickBot="1">
      <c r="H15" s="60" t="s">
        <v>849</v>
      </c>
      <c r="I15">
        <v>1</v>
      </c>
      <c r="J15" s="61">
        <f t="shared" si="0"/>
        <v>0.015</v>
      </c>
      <c r="O15" s="64" t="s">
        <v>858</v>
      </c>
      <c r="P15">
        <v>1</v>
      </c>
      <c r="Q15" s="66">
        <f t="shared" si="1"/>
        <v>0.015</v>
      </c>
    </row>
    <row r="16" spans="1:17" ht="15.75" thickBot="1">
      <c r="A16">
        <v>2019</v>
      </c>
      <c r="H16" s="60" t="s">
        <v>849</v>
      </c>
      <c r="I16">
        <v>15</v>
      </c>
      <c r="J16" s="61">
        <f t="shared" si="0"/>
        <v>0.221</v>
      </c>
      <c r="O16" s="65">
        <v>0</v>
      </c>
      <c r="P16">
        <v>0</v>
      </c>
      <c r="Q16" s="66">
        <f t="shared" si="1"/>
        <v>0</v>
      </c>
    </row>
    <row r="17" spans="1:17" ht="15.75" thickBot="1">
      <c r="A17" t="s">
        <v>843</v>
      </c>
      <c r="B17" s="57">
        <v>68</v>
      </c>
      <c r="H17" s="60" t="s">
        <v>851</v>
      </c>
      <c r="I17">
        <v>5</v>
      </c>
      <c r="J17" s="61">
        <f t="shared" si="0"/>
        <v>0.074</v>
      </c>
      <c r="O17" s="64" t="s">
        <v>859</v>
      </c>
      <c r="P17">
        <v>15</v>
      </c>
      <c r="Q17" s="66">
        <f t="shared" si="1"/>
        <v>0.221</v>
      </c>
    </row>
    <row r="18" spans="1:17" ht="15.75" thickBot="1">
      <c r="A18" t="s">
        <v>841</v>
      </c>
      <c r="B18" s="57">
        <v>2</v>
      </c>
      <c r="H18" s="60" t="s">
        <v>852</v>
      </c>
      <c r="I18">
        <v>1</v>
      </c>
      <c r="J18" s="61">
        <f t="shared" si="0"/>
        <v>0.015</v>
      </c>
      <c r="O18" s="64" t="s">
        <v>860</v>
      </c>
      <c r="P18">
        <v>5</v>
      </c>
      <c r="Q18" s="66">
        <f t="shared" si="1"/>
        <v>0.074</v>
      </c>
    </row>
    <row r="19" spans="1:17" ht="15.75" thickBot="1">
      <c r="A19" t="s">
        <v>842</v>
      </c>
      <c r="B19" s="58">
        <f>B18/B17</f>
        <v>0.03</v>
      </c>
      <c r="H19" s="60" t="s">
        <v>848</v>
      </c>
      <c r="I19">
        <v>1</v>
      </c>
      <c r="J19" s="61">
        <f t="shared" si="0"/>
        <v>0.015</v>
      </c>
      <c r="O19" s="64" t="s">
        <v>856</v>
      </c>
      <c r="P19">
        <v>1</v>
      </c>
      <c r="Q19" s="66">
        <f t="shared" si="1"/>
        <v>0.015</v>
      </c>
    </row>
    <row r="20" spans="1:17" ht="15.75" thickBot="1">
      <c r="A20" t="s">
        <v>844</v>
      </c>
      <c r="B20" s="58">
        <f>54/B18</f>
        <v>27</v>
      </c>
      <c r="H20" s="60" t="s">
        <v>849</v>
      </c>
      <c r="I20">
        <v>1</v>
      </c>
      <c r="J20" s="61">
        <f t="shared" si="0"/>
        <v>0.015</v>
      </c>
      <c r="O20" s="64" t="s">
        <v>856</v>
      </c>
      <c r="P20">
        <v>1</v>
      </c>
      <c r="Q20" s="66">
        <f t="shared" si="1"/>
        <v>0.015</v>
      </c>
    </row>
    <row r="21" spans="1:17" ht="15.75" thickBot="1">
      <c r="A21" t="s">
        <v>845</v>
      </c>
      <c r="B21" s="58">
        <f>14/B18</f>
        <v>7</v>
      </c>
      <c r="H21" s="60" t="s">
        <v>849</v>
      </c>
      <c r="I21">
        <v>1</v>
      </c>
      <c r="J21" s="61">
        <f t="shared" si="0"/>
        <v>0.015</v>
      </c>
      <c r="O21" s="64" t="s">
        <v>856</v>
      </c>
      <c r="P21">
        <v>1</v>
      </c>
      <c r="Q21" s="66">
        <f t="shared" si="1"/>
        <v>0.015</v>
      </c>
    </row>
    <row r="22" spans="8:17" ht="15.75" thickBot="1">
      <c r="H22" s="60" t="s">
        <v>849</v>
      </c>
      <c r="I22">
        <v>1</v>
      </c>
      <c r="J22" s="61">
        <f t="shared" si="0"/>
        <v>0.015</v>
      </c>
      <c r="O22" s="65">
        <v>0</v>
      </c>
      <c r="P22">
        <v>0</v>
      </c>
      <c r="Q22" s="66">
        <f t="shared" si="1"/>
        <v>0</v>
      </c>
    </row>
    <row r="23" spans="8:17" ht="15.75" thickBot="1">
      <c r="H23" s="60" t="s">
        <v>849</v>
      </c>
      <c r="J23" s="61">
        <f t="shared" si="0"/>
        <v>0</v>
      </c>
      <c r="O23" s="65">
        <v>0</v>
      </c>
      <c r="P23">
        <v>0</v>
      </c>
      <c r="Q23" s="66">
        <f t="shared" si="1"/>
        <v>0</v>
      </c>
    </row>
    <row r="24" spans="8:17" ht="15.75" thickBot="1">
      <c r="H24" s="60" t="s">
        <v>849</v>
      </c>
      <c r="J24" s="61">
        <f t="shared" si="0"/>
        <v>0</v>
      </c>
      <c r="O24" s="64" t="s">
        <v>856</v>
      </c>
      <c r="P24">
        <v>1</v>
      </c>
      <c r="Q24" s="66">
        <f t="shared" si="1"/>
        <v>0.015</v>
      </c>
    </row>
    <row r="25" spans="8:17" ht="15.75" thickBot="1">
      <c r="H25" s="60" t="s">
        <v>849</v>
      </c>
      <c r="J25" s="61">
        <f t="shared" si="0"/>
        <v>0</v>
      </c>
      <c r="O25" s="65">
        <v>0</v>
      </c>
      <c r="P25">
        <v>0</v>
      </c>
      <c r="Q25" s="66">
        <f t="shared" si="1"/>
        <v>0</v>
      </c>
    </row>
    <row r="26" spans="8:17" ht="15.75" thickBot="1">
      <c r="H26" s="60" t="s">
        <v>849</v>
      </c>
      <c r="J26" s="61">
        <f t="shared" si="0"/>
        <v>0</v>
      </c>
      <c r="O26" s="64" t="s">
        <v>856</v>
      </c>
      <c r="P26">
        <v>1</v>
      </c>
      <c r="Q26" s="66">
        <f t="shared" si="1"/>
        <v>0.015</v>
      </c>
    </row>
    <row r="27" spans="9:17" ht="15">
      <c r="I27">
        <v>68</v>
      </c>
      <c r="J27" s="62">
        <f>SUM(J6:J26)</f>
        <v>1</v>
      </c>
      <c r="P27">
        <f>SUM(P6:P26)</f>
        <v>68</v>
      </c>
      <c r="Q27" s="62">
        <f>SUM(Q6:Q26)</f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lgtorres</dc:creator>
  <cp:keywords/>
  <dc:description/>
  <cp:lastModifiedBy>Adriana Castro Muñoz</cp:lastModifiedBy>
  <cp:lastPrinted>2016-11-12T00:37:14Z</cp:lastPrinted>
  <dcterms:created xsi:type="dcterms:W3CDTF">2016-11-08T21:43:50Z</dcterms:created>
  <dcterms:modified xsi:type="dcterms:W3CDTF">2019-05-22T18:55:45Z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